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1">'1'!$A$1:$H$20</definedName>
    <definedName name="_xlnm.Print_Area" localSheetId="11">'10'!$A$1:$H$9</definedName>
    <definedName name="_xlnm.Print_Area" localSheetId="12">'11'!$A$1:$Y$14</definedName>
    <definedName name="_xlnm.Print_Area" localSheetId="2">'2'!$A$1:$P$20</definedName>
    <definedName name="_xlnm.Print_Area" localSheetId="3">'3'!$A$1:$R$20</definedName>
    <definedName name="_xlnm.Print_Area" localSheetId="4">'4'!$A$1:$H$20</definedName>
    <definedName name="_xlnm.Print_Area" localSheetId="5">'5'!$A$1:$K$19</definedName>
    <definedName name="_xlnm.Print_Area" localSheetId="7">'6'!$A$1:$Q$13</definedName>
    <definedName name="_xlnm.Print_Area" localSheetId="8">'7'!$A$1:$AF$11</definedName>
    <definedName name="_xlnm.Print_Area" localSheetId="9">'8'!$A$1:$Q$6</definedName>
    <definedName name="_xlnm.Print_Area" localSheetId="10">'9'!$A$1:$J$19</definedName>
    <definedName name="_xlnm.Print_Area">#N/A</definedName>
    <definedName name="_xlnm.Print_Titles" localSheetId="11">'10'!$1:$6</definedName>
    <definedName name="_xlnm.Print_Titles" localSheetId="12">'11'!$1:$7</definedName>
    <definedName name="_xlnm.Print_Titles" localSheetId="2">'2'!$1:$7</definedName>
    <definedName name="_xlnm.Print_Titles" localSheetId="3">'3'!$1:$7</definedName>
    <definedName name="_xlnm.Print_Titles" localSheetId="5">'5'!$1:$6</definedName>
    <definedName name="_xlnm.Print_Titles" localSheetId="7">'6'!$1:$6</definedName>
    <definedName name="_xlnm.Print_Titles" localSheetId="8">'7'!$1:$6</definedName>
    <definedName name="_xlnm.Print_Titles" localSheetId="9">'8'!$1:$6</definedName>
    <definedName name="_xlnm.Print_Titles" localSheetId="10">'9'!$1:$6</definedName>
    <definedName name="_xlnm.Print_Titles">#N/A</definedName>
    <definedName name="_xlnm.Print_Titles" localSheetId="1">'1'!$1:$7</definedName>
    <definedName name="_xlnm.Print_Titles" localSheetId="4">'4'!$1:$7</definedName>
    <definedName name="_xlnm.Print_Area" localSheetId="6">'5-1'!$A$1:$K$19</definedName>
    <definedName name="_xlnm.Print_Titles" localSheetId="6">'5-1'!$1:$6</definedName>
  </definedNames>
  <calcPr fullCalcOnLoad="1"/>
</workbook>
</file>

<file path=xl/sharedStrings.xml><?xml version="1.0" encoding="utf-8"?>
<sst xmlns="http://schemas.openxmlformats.org/spreadsheetml/2006/main" count="678" uniqueCount="207">
  <si>
    <t>部门预算（附表）目录</t>
  </si>
  <si>
    <t>序号</t>
  </si>
  <si>
    <t>附   表</t>
  </si>
  <si>
    <t>收支预算总表</t>
  </si>
  <si>
    <t>收入预算表</t>
  </si>
  <si>
    <t>支出预算表</t>
  </si>
  <si>
    <t>财政拨款收支总表</t>
  </si>
  <si>
    <t>一般公共预算支出表</t>
  </si>
  <si>
    <t>5-1</t>
  </si>
  <si>
    <t>一般公共预算基本支出表</t>
  </si>
  <si>
    <t>人员支出预算表</t>
  </si>
  <si>
    <t>日常公用支出预算表</t>
  </si>
  <si>
    <t>对个人和家庭的补助支出预算表</t>
  </si>
  <si>
    <t>专项支出预算表</t>
  </si>
  <si>
    <t>“三公”经费财政拨款预算表</t>
  </si>
  <si>
    <t>财政拨款支出预算表（政府经济分类科目）</t>
  </si>
  <si>
    <t>政府性基金支出预算表</t>
  </si>
  <si>
    <t>政府性基金预算“三公”经费支出预算表</t>
  </si>
  <si>
    <t>国有资本经营预算支出预算表</t>
  </si>
  <si>
    <t>表1</t>
  </si>
  <si>
    <t>市林业科学研究院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</si>
  <si>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</si>
  <si>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</si>
  <si>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</si>
  <si>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</si>
  <si>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</si>
  <si>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</si>
  <si>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</si>
  <si>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</si>
  <si>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</si>
  <si>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</si>
  <si>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</si>
  <si>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</si>
  <si>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</si>
  <si>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</si>
  <si>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</si>
  <si>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</si>
  <si>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</si>
  <si>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</si>
  <si>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</si>
  <si>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</si>
  <si>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</si>
  <si>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</si>
  <si>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</si>
  <si>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</si>
  <si>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</si>
  <si>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</si>
  <si>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</si>
  <si>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</si>
  <si>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</si>
  <si>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</si>
  <si>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</si>
  <si>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</si>
  <si>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</si>
  <si>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</si>
  <si>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</si>
  <si>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</si>
  <si>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</si>
  <si>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</si>
  <si>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</si>
  <si>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</si>
  <si>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</si>
  <si>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</si>
  <si>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</si>
  <si>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</si>
  <si>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</si>
  <si>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</si>
  <si>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</si>
  <si>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</si>
  <si>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</si>
  <si>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</si>
  <si>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</si>
  <si>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</si>
  <si>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市林业局</t>
  </si>
  <si>
    <t xml:space="preserve">  市林业科学研究院</t>
  </si>
  <si>
    <t>206</t>
  </si>
  <si>
    <t>99</t>
  </si>
  <si>
    <t>623904</t>
  </si>
  <si>
    <t xml:space="preserve">    其他科学技术支出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</si>
  <si>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</si>
  <si>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</si>
  <si>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</si>
  <si>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</si>
  <si>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</si>
  <si>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</si>
  <si>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</si>
  <si>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</si>
  <si>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</si>
  <si>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</si>
  <si>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</si>
  <si>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 xml:space="preserve">    森林资源培育</t>
  </si>
  <si>
    <t>06</t>
  </si>
  <si>
    <t xml:space="preserve">    林业技术推广与转化</t>
  </si>
  <si>
    <t>09</t>
  </si>
  <si>
    <t xml:space="preserve">    森林生态效益补偿</t>
  </si>
  <si>
    <t xml:space="preserve">    其他林业和草原支出</t>
  </si>
  <si>
    <t>221</t>
  </si>
  <si>
    <t>01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</si>
  <si>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</si>
  <si>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</si>
  <si>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</si>
  <si>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</si>
  <si>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</si>
  <si>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</si>
  <si>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</si>
  <si>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</si>
  <si>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</si>
  <si>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</si>
  <si>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</si>
  <si>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</si>
  <si>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</si>
  <si>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</si>
  <si>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</si>
  <si>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</si>
  <si>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</si>
  <si>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</si>
  <si>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</si>
  <si>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</si>
  <si>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</si>
  <si>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</si>
  <si>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</si>
  <si>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</si>
  <si>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</si>
  <si>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</si>
  <si>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</si>
  <si>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</si>
  <si>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</si>
  <si>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</si>
  <si>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</si>
  <si>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</si>
  <si>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</si>
  <si>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</si>
  <si>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</si>
  <si>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</si>
  <si>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</si>
  <si>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</si>
  <si>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</si>
  <si>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</si>
  <si>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</si>
  <si>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</si>
  <si>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</si>
  <si>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</si>
  <si>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</si>
  <si>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</si>
  <si>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</si>
  <si>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</si>
  <si>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</si>
  <si>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</si>
  <si>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</si>
  <si>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</si>
  <si>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</si>
  <si>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</si>
  <si>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</si>
  <si>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</si>
  <si>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</si>
  <si>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</si>
  <si>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</si>
  <si>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</si>
  <si>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</si>
  <si>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</si>
  <si>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</si>
  <si>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</si>
  <si>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</si>
  <si>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</si>
  <si>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</si>
  <si>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</si>
  <si>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</si>
  <si>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</si>
  <si>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</si>
  <si>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</si>
  <si>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</si>
  <si>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</si>
  <si>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</si>
  <si>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</si>
  <si>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中央2020年“三区”科技人才支持计划</t>
  </si>
  <si>
    <t xml:space="preserve">      返还森林植被恢复费</t>
  </si>
  <si>
    <t xml:space="preserve">      油橄榄提质增效技术研究与示范</t>
  </si>
  <si>
    <t xml:space="preserve">      林业草原发展改革专项资金</t>
  </si>
  <si>
    <t xml:space="preserve">      科技技术研究与成果推广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</si>
  <si>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</si>
  <si>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</si>
  <si>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</si>
  <si>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</si>
  <si>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</si>
  <si>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</si>
  <si>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</si>
  <si>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</si>
  <si>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</si>
  <si>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</si>
  <si>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</si>
  <si>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</si>
  <si>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</si>
  <si>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</si>
  <si>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</si>
  <si>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</si>
  <si>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</si>
  <si>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</si>
  <si>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</si>
  <si>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</si>
  <si>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</si>
  <si>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</si>
  <si>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</si>
  <si>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</si>
  <si>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>当年财政拨款预算安排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</si>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</sst>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30" fillId="3" borderId="0" applyNumberFormat="0" applyBorder="0" applyAlignment="0" applyProtection="0"/>
    <xf numFmtId="0" fontId="31" fillId="4" borderId="1" applyNumberForma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1" fontId="10" fillId="0" borderId="0">
      <alignment/>
      <protection/>
    </xf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8" borderId="2" applyNumberFormat="0" applyFont="0" applyAlignment="0" applyProtection="0"/>
    <xf numFmtId="0" fontId="33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10" borderId="0" applyNumberFormat="0" applyBorder="0" applyAlignment="0" applyProtection="0"/>
    <xf numFmtId="0" fontId="37" fillId="0" borderId="4" applyNumberFormat="0" applyFill="0" applyAlignment="0" applyProtection="0"/>
    <xf numFmtId="0" fontId="33" fillId="11" borderId="0" applyNumberFormat="0" applyBorder="0" applyAlignment="0" applyProtection="0"/>
    <xf numFmtId="0" fontId="43" fillId="12" borderId="5" applyNumberFormat="0" applyAlignment="0" applyProtection="0"/>
    <xf numFmtId="0" fontId="44" fillId="12" borderId="1" applyNumberFormat="0" applyAlignment="0" applyProtection="0"/>
    <xf numFmtId="0" fontId="45" fillId="13" borderId="6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6" xfId="0" applyNumberFormat="1" applyFont="1" applyFill="1" applyBorder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3" fillId="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4">
      <selection activeCell="B16" sqref="B16:G16"/>
    </sheetView>
  </sheetViews>
  <sheetFormatPr defaultColWidth="9" defaultRowHeight="11.25"/>
  <cols>
    <col min="1" max="1" width="16.16015625" style="198" bestFit="1" customWidth="1"/>
  </cols>
  <sheetData>
    <row r="1" spans="1:7" ht="30" customHeight="1">
      <c r="A1" s="199" t="s">
        <v>0</v>
      </c>
      <c r="B1" s="200"/>
      <c r="C1" s="200"/>
      <c r="D1" s="200"/>
      <c r="E1" s="200"/>
      <c r="F1" s="200"/>
      <c r="G1" s="200"/>
    </row>
    <row r="2" spans="1:7" ht="30" customHeight="1">
      <c r="A2" s="199"/>
      <c r="B2" s="200"/>
      <c r="C2" s="200"/>
      <c r="D2" s="200"/>
      <c r="E2" s="200"/>
      <c r="F2" s="200"/>
      <c r="G2" s="200"/>
    </row>
    <row r="3" spans="1:7" ht="30" customHeight="1">
      <c r="A3" s="201" t="s">
        <v>1</v>
      </c>
      <c r="B3" s="202" t="s">
        <v>2</v>
      </c>
      <c r="C3" s="202"/>
      <c r="D3" s="202"/>
      <c r="E3" s="202"/>
      <c r="F3" s="202"/>
      <c r="G3" s="202"/>
    </row>
    <row r="4" spans="1:7" ht="30" customHeight="1">
      <c r="A4" s="203">
        <v>1</v>
      </c>
      <c r="B4" s="204" t="s">
        <v>3</v>
      </c>
      <c r="C4" s="204"/>
      <c r="D4" s="204"/>
      <c r="E4" s="204"/>
      <c r="F4" s="204"/>
      <c r="G4" s="204"/>
    </row>
    <row r="5" spans="1:7" ht="30" customHeight="1">
      <c r="A5" s="203">
        <v>2</v>
      </c>
      <c r="B5" s="204" t="s">
        <v>4</v>
      </c>
      <c r="C5" s="204"/>
      <c r="D5" s="204"/>
      <c r="E5" s="204"/>
      <c r="F5" s="204"/>
      <c r="G5" s="204"/>
    </row>
    <row r="6" spans="1:7" ht="30" customHeight="1">
      <c r="A6" s="203">
        <v>3</v>
      </c>
      <c r="B6" s="204" t="s">
        <v>5</v>
      </c>
      <c r="C6" s="204"/>
      <c r="D6" s="204"/>
      <c r="E6" s="204"/>
      <c r="F6" s="204"/>
      <c r="G6" s="204"/>
    </row>
    <row r="7" spans="1:7" ht="30" customHeight="1">
      <c r="A7" s="203">
        <v>4</v>
      </c>
      <c r="B7" s="204" t="s">
        <v>6</v>
      </c>
      <c r="C7" s="204"/>
      <c r="D7" s="204"/>
      <c r="E7" s="204"/>
      <c r="F7" s="204"/>
      <c r="G7" s="204"/>
    </row>
    <row r="8" spans="1:7" ht="30" customHeight="1">
      <c r="A8" s="203">
        <v>5</v>
      </c>
      <c r="B8" s="205" t="s">
        <v>7</v>
      </c>
      <c r="C8" s="206"/>
      <c r="D8" s="206"/>
      <c r="E8" s="206"/>
      <c r="F8" s="206"/>
      <c r="G8" s="207"/>
    </row>
    <row r="9" spans="1:7" ht="30" customHeight="1">
      <c r="A9" s="208" t="s">
        <v>8</v>
      </c>
      <c r="B9" s="205" t="s">
        <v>9</v>
      </c>
      <c r="C9" s="206"/>
      <c r="D9" s="206"/>
      <c r="E9" s="206"/>
      <c r="F9" s="206"/>
      <c r="G9" s="207"/>
    </row>
    <row r="10" spans="1:7" ht="30" customHeight="1">
      <c r="A10" s="203">
        <v>6</v>
      </c>
      <c r="B10" s="204" t="s">
        <v>10</v>
      </c>
      <c r="C10" s="204"/>
      <c r="D10" s="204"/>
      <c r="E10" s="204"/>
      <c r="F10" s="204"/>
      <c r="G10" s="204"/>
    </row>
    <row r="11" spans="1:7" ht="30" customHeight="1">
      <c r="A11" s="203">
        <v>7</v>
      </c>
      <c r="B11" s="204" t="s">
        <v>11</v>
      </c>
      <c r="C11" s="204"/>
      <c r="D11" s="204"/>
      <c r="E11" s="204"/>
      <c r="F11" s="204"/>
      <c r="G11" s="204"/>
    </row>
    <row r="12" spans="1:7" ht="30" customHeight="1">
      <c r="A12" s="203">
        <v>8</v>
      </c>
      <c r="B12" s="204" t="s">
        <v>12</v>
      </c>
      <c r="C12" s="204"/>
      <c r="D12" s="204"/>
      <c r="E12" s="204"/>
      <c r="F12" s="204"/>
      <c r="G12" s="204"/>
    </row>
    <row r="13" spans="1:7" ht="30" customHeight="1">
      <c r="A13" s="203">
        <v>9</v>
      </c>
      <c r="B13" s="204" t="s">
        <v>13</v>
      </c>
      <c r="C13" s="204"/>
      <c r="D13" s="204"/>
      <c r="E13" s="204"/>
      <c r="F13" s="204"/>
      <c r="G13" s="204"/>
    </row>
    <row r="14" spans="1:7" ht="30" customHeight="1">
      <c r="A14" s="203">
        <v>10</v>
      </c>
      <c r="B14" s="204" t="s">
        <v>14</v>
      </c>
      <c r="C14" s="204"/>
      <c r="D14" s="204"/>
      <c r="E14" s="204"/>
      <c r="F14" s="204"/>
      <c r="G14" s="204"/>
    </row>
    <row r="15" spans="1:7" ht="30" customHeight="1">
      <c r="A15" s="203">
        <v>11</v>
      </c>
      <c r="B15" s="204" t="s">
        <v>15</v>
      </c>
      <c r="C15" s="204"/>
      <c r="D15" s="204"/>
      <c r="E15" s="204"/>
      <c r="F15" s="204"/>
      <c r="G15" s="204"/>
    </row>
    <row r="16" spans="1:7" ht="30" customHeight="1">
      <c r="A16" s="203">
        <v>12</v>
      </c>
      <c r="B16" s="204" t="s">
        <v>16</v>
      </c>
      <c r="C16" s="204"/>
      <c r="D16" s="204"/>
      <c r="E16" s="204"/>
      <c r="F16" s="204"/>
      <c r="G16" s="204"/>
    </row>
    <row r="17" spans="1:7" ht="30" customHeight="1">
      <c r="A17" s="203">
        <v>13</v>
      </c>
      <c r="B17" s="204" t="s">
        <v>17</v>
      </c>
      <c r="C17" s="204"/>
      <c r="D17" s="204"/>
      <c r="E17" s="204"/>
      <c r="F17" s="204"/>
      <c r="G17" s="204"/>
    </row>
    <row r="18" spans="1:7" ht="30" customHeight="1">
      <c r="A18" s="203">
        <v>14</v>
      </c>
      <c r="B18" s="204" t="s">
        <v>18</v>
      </c>
      <c r="C18" s="204"/>
      <c r="D18" s="204"/>
      <c r="E18" s="204"/>
      <c r="F18" s="204"/>
      <c r="G18" s="204"/>
    </row>
  </sheetData>
  <sheetProtection/>
  <mergeCells count="17"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65" t="s">
        <v>157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93"/>
      <c r="R1" s="86"/>
      <c r="S1" s="86"/>
      <c r="T1" s="86"/>
    </row>
    <row r="2" spans="1:20" ht="18" customHeight="1">
      <c r="A2" s="95" t="s">
        <v>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86"/>
      <c r="S2" s="86"/>
      <c r="T2" s="86"/>
    </row>
    <row r="3" spans="1:20" ht="18" customHeight="1">
      <c r="A3" s="67" t="s">
        <v>20</v>
      </c>
      <c r="B3" s="67"/>
      <c r="C3" s="67"/>
      <c r="D3" s="67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93" t="s">
        <v>21</v>
      </c>
      <c r="R3" s="86"/>
      <c r="S3" s="86"/>
      <c r="T3" s="86"/>
    </row>
    <row r="4" spans="1:20" ht="18" customHeight="1">
      <c r="A4" s="115" t="s">
        <v>52</v>
      </c>
      <c r="B4" s="116"/>
      <c r="C4" s="116"/>
      <c r="D4" s="116"/>
      <c r="E4" s="117"/>
      <c r="F4" s="68" t="s">
        <v>59</v>
      </c>
      <c r="G4" s="68" t="s">
        <v>158</v>
      </c>
      <c r="H4" s="70" t="s">
        <v>159</v>
      </c>
      <c r="I4" s="68" t="s">
        <v>160</v>
      </c>
      <c r="J4" s="68" t="s">
        <v>161</v>
      </c>
      <c r="K4" s="68" t="s">
        <v>162</v>
      </c>
      <c r="L4" s="68" t="s">
        <v>163</v>
      </c>
      <c r="M4" s="68" t="s">
        <v>164</v>
      </c>
      <c r="N4" s="68" t="s">
        <v>165</v>
      </c>
      <c r="O4" s="68" t="s">
        <v>166</v>
      </c>
      <c r="P4" s="68" t="s">
        <v>167</v>
      </c>
      <c r="Q4" s="117" t="s">
        <v>168</v>
      </c>
      <c r="R4" s="86"/>
      <c r="S4" s="86"/>
      <c r="T4" s="86"/>
    </row>
    <row r="5" spans="1:20" ht="18" customHeight="1">
      <c r="A5" s="118" t="s">
        <v>56</v>
      </c>
      <c r="B5" s="119"/>
      <c r="C5" s="99"/>
      <c r="D5" s="108" t="s">
        <v>57</v>
      </c>
      <c r="E5" s="108" t="s">
        <v>114</v>
      </c>
      <c r="F5" s="68"/>
      <c r="G5" s="68"/>
      <c r="H5" s="70"/>
      <c r="I5" s="68"/>
      <c r="J5" s="68"/>
      <c r="K5" s="68"/>
      <c r="L5" s="68"/>
      <c r="M5" s="68"/>
      <c r="N5" s="68"/>
      <c r="O5" s="68"/>
      <c r="P5" s="68"/>
      <c r="Q5" s="117"/>
      <c r="R5" s="86"/>
      <c r="S5" s="86"/>
      <c r="T5" s="86"/>
    </row>
    <row r="6" spans="1:20" ht="33.75" customHeight="1">
      <c r="A6" s="74" t="s">
        <v>66</v>
      </c>
      <c r="B6" s="74" t="s">
        <v>67</v>
      </c>
      <c r="C6" s="120" t="s">
        <v>68</v>
      </c>
      <c r="D6" s="121"/>
      <c r="E6" s="121"/>
      <c r="F6" s="122"/>
      <c r="G6" s="122"/>
      <c r="H6" s="108"/>
      <c r="I6" s="122"/>
      <c r="J6" s="122"/>
      <c r="K6" s="122"/>
      <c r="L6" s="122"/>
      <c r="M6" s="122"/>
      <c r="N6" s="122"/>
      <c r="O6" s="122"/>
      <c r="P6" s="122"/>
      <c r="Q6" s="107"/>
      <c r="R6" s="86"/>
      <c r="S6" s="86"/>
      <c r="T6" s="86"/>
    </row>
    <row r="7" spans="1:20" ht="22.5" customHeight="1">
      <c r="A7" s="82"/>
      <c r="B7" s="82"/>
      <c r="C7" s="82"/>
      <c r="D7" s="82"/>
      <c r="E7" s="81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4"/>
      <c r="R7" s="87"/>
      <c r="S7" s="87"/>
      <c r="T7" s="87"/>
    </row>
    <row r="8" spans="1:20" ht="18" customHeight="1">
      <c r="A8" s="87"/>
      <c r="B8" s="87"/>
      <c r="C8" s="87"/>
      <c r="D8" s="87"/>
      <c r="E8" s="87"/>
      <c r="F8" s="87"/>
      <c r="G8" s="123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6"/>
      <c r="T8" s="86"/>
    </row>
    <row r="9" spans="1:20" ht="18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6"/>
      <c r="T9" s="86"/>
    </row>
    <row r="10" spans="1:20" ht="18" customHeight="1">
      <c r="A10" s="86"/>
      <c r="B10" s="87"/>
      <c r="C10" s="87"/>
      <c r="D10" s="87"/>
      <c r="E10" s="87"/>
      <c r="F10" s="86"/>
      <c r="G10" s="87"/>
      <c r="H10" s="87"/>
      <c r="I10" s="86"/>
      <c r="J10" s="87"/>
      <c r="K10" s="87"/>
      <c r="L10" s="87"/>
      <c r="M10" s="86"/>
      <c r="N10" s="87"/>
      <c r="O10" s="87"/>
      <c r="P10" s="86"/>
      <c r="Q10" s="87"/>
      <c r="R10" s="87"/>
      <c r="S10" s="86"/>
      <c r="T10" s="86"/>
    </row>
    <row r="11" spans="1:20" ht="18" customHeight="1">
      <c r="A11" s="86"/>
      <c r="B11" s="87"/>
      <c r="C11" s="87"/>
      <c r="D11" s="87"/>
      <c r="E11" s="87"/>
      <c r="F11" s="86"/>
      <c r="G11" s="87"/>
      <c r="H11" s="87"/>
      <c r="I11" s="87"/>
      <c r="J11" s="87"/>
      <c r="K11" s="87"/>
      <c r="L11" s="87"/>
      <c r="M11" s="86"/>
      <c r="N11" s="87"/>
      <c r="O11" s="87"/>
      <c r="P11" s="87"/>
      <c r="Q11" s="87"/>
      <c r="R11" s="86"/>
      <c r="S11" s="86"/>
      <c r="T11" s="86"/>
    </row>
    <row r="12" spans="1:20" ht="18" customHeight="1">
      <c r="A12" s="86"/>
      <c r="B12" s="87"/>
      <c r="C12" s="86"/>
      <c r="D12" s="87"/>
      <c r="E12" s="87"/>
      <c r="F12" s="87"/>
      <c r="G12" s="86"/>
      <c r="H12" s="87"/>
      <c r="I12" s="86"/>
      <c r="J12" s="87"/>
      <c r="K12" s="87"/>
      <c r="L12" s="87"/>
      <c r="M12" s="87"/>
      <c r="N12" s="87"/>
      <c r="O12" s="87"/>
      <c r="P12" s="87"/>
      <c r="Q12" s="87"/>
      <c r="R12" s="86"/>
      <c r="S12" s="86"/>
      <c r="T12" s="86"/>
    </row>
    <row r="13" spans="1:20" ht="18" customHeight="1">
      <c r="A13" s="86"/>
      <c r="B13" s="87"/>
      <c r="C13" s="87"/>
      <c r="D13" s="87"/>
      <c r="E13" s="87"/>
      <c r="F13" s="87"/>
      <c r="G13" s="86"/>
      <c r="H13" s="87"/>
      <c r="I13" s="87"/>
      <c r="J13" s="87"/>
      <c r="K13" s="87"/>
      <c r="L13" s="87"/>
      <c r="M13" s="87"/>
      <c r="N13" s="87"/>
      <c r="O13" s="86"/>
      <c r="P13" s="87"/>
      <c r="Q13" s="87"/>
      <c r="R13" s="86"/>
      <c r="S13" s="86"/>
      <c r="T13" s="86"/>
    </row>
    <row r="14" spans="1:20" ht="18" customHeight="1">
      <c r="A14" s="86"/>
      <c r="B14" s="86"/>
      <c r="C14" s="86"/>
      <c r="D14" s="87"/>
      <c r="E14" s="87"/>
      <c r="F14" s="87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8" customHeight="1">
      <c r="A15" s="86"/>
      <c r="B15" s="86"/>
      <c r="C15" s="86"/>
      <c r="D15" s="86"/>
      <c r="E15" s="87"/>
      <c r="F15" s="86"/>
      <c r="G15" s="87"/>
      <c r="H15" s="87"/>
      <c r="I15" s="87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18" customHeight="1">
      <c r="A16" s="86"/>
      <c r="B16" s="86"/>
      <c r="C16" s="86"/>
      <c r="D16" s="86"/>
      <c r="E16" s="87"/>
      <c r="F16" s="86"/>
      <c r="G16" s="87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86" customWidth="1"/>
    <col min="4" max="4" width="75.33203125" style="86" customWidth="1"/>
    <col min="5" max="10" width="22.83203125" style="86" customWidth="1"/>
    <col min="11" max="210" width="9.16015625" style="86" customWidth="1"/>
  </cols>
  <sheetData>
    <row r="1" spans="1:6" ht="18" customHeight="1">
      <c r="A1" s="65" t="s">
        <v>169</v>
      </c>
      <c r="B1" s="65"/>
      <c r="C1" s="65"/>
      <c r="D1" s="65"/>
      <c r="E1" s="94"/>
      <c r="F1" s="94"/>
    </row>
    <row r="2" spans="1:10" ht="18" customHeigh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" customHeight="1">
      <c r="A3" s="67" t="s">
        <v>20</v>
      </c>
      <c r="B3" s="67"/>
      <c r="C3" s="67"/>
      <c r="D3" s="67"/>
      <c r="J3" s="96" t="s">
        <v>170</v>
      </c>
    </row>
    <row r="4" spans="1:10" ht="18" customHeight="1">
      <c r="A4" s="98" t="s">
        <v>171</v>
      </c>
      <c r="B4" s="98"/>
      <c r="C4" s="98"/>
      <c r="D4" s="98"/>
      <c r="E4" s="113" t="s">
        <v>172</v>
      </c>
      <c r="F4" s="113"/>
      <c r="G4" s="113"/>
      <c r="H4" s="113" t="s">
        <v>70</v>
      </c>
      <c r="I4" s="113"/>
      <c r="J4" s="113"/>
    </row>
    <row r="5" spans="1:10" ht="18" customHeight="1">
      <c r="A5" s="98" t="s">
        <v>56</v>
      </c>
      <c r="B5" s="98"/>
      <c r="C5" s="98"/>
      <c r="D5" s="98" t="s">
        <v>173</v>
      </c>
      <c r="E5" s="70" t="s">
        <v>59</v>
      </c>
      <c r="F5" s="70" t="s">
        <v>54</v>
      </c>
      <c r="G5" s="100" t="s">
        <v>55</v>
      </c>
      <c r="H5" s="70" t="s">
        <v>59</v>
      </c>
      <c r="I5" s="70" t="s">
        <v>54</v>
      </c>
      <c r="J5" s="100" t="s">
        <v>55</v>
      </c>
    </row>
    <row r="6" spans="1:13" ht="18" customHeight="1">
      <c r="A6" s="98" t="s">
        <v>66</v>
      </c>
      <c r="B6" s="98" t="s">
        <v>67</v>
      </c>
      <c r="C6" s="98" t="s">
        <v>68</v>
      </c>
      <c r="D6" s="98"/>
      <c r="E6" s="108"/>
      <c r="F6" s="108"/>
      <c r="G6" s="101"/>
      <c r="H6" s="108"/>
      <c r="I6" s="108"/>
      <c r="J6" s="101"/>
      <c r="K6" s="87"/>
      <c r="L6" s="87"/>
      <c r="M6" s="87"/>
    </row>
    <row r="7" spans="1:12" ht="24" customHeight="1">
      <c r="A7" s="82"/>
      <c r="B7" s="82"/>
      <c r="C7" s="82"/>
      <c r="D7" s="81" t="s">
        <v>59</v>
      </c>
      <c r="E7" s="85">
        <v>30907</v>
      </c>
      <c r="F7" s="85">
        <v>1000</v>
      </c>
      <c r="G7" s="110">
        <v>29907</v>
      </c>
      <c r="H7" s="85">
        <v>30907</v>
      </c>
      <c r="I7" s="85">
        <v>1000</v>
      </c>
      <c r="J7" s="114">
        <v>29907</v>
      </c>
      <c r="K7" s="87"/>
      <c r="L7" s="87"/>
    </row>
    <row r="8" spans="1:10" ht="24" customHeight="1">
      <c r="A8" s="82"/>
      <c r="B8" s="82"/>
      <c r="C8" s="82"/>
      <c r="D8" s="81" t="s">
        <v>73</v>
      </c>
      <c r="E8" s="85">
        <v>30907</v>
      </c>
      <c r="F8" s="85">
        <v>1000</v>
      </c>
      <c r="G8" s="110">
        <v>29907</v>
      </c>
      <c r="H8" s="85">
        <v>30907</v>
      </c>
      <c r="I8" s="85">
        <v>1000</v>
      </c>
      <c r="J8" s="114">
        <v>29907</v>
      </c>
    </row>
    <row r="9" spans="1:10" ht="24" customHeight="1">
      <c r="A9" s="82"/>
      <c r="B9" s="82"/>
      <c r="C9" s="82"/>
      <c r="D9" s="81" t="s">
        <v>74</v>
      </c>
      <c r="E9" s="85">
        <v>30907</v>
      </c>
      <c r="F9" s="85">
        <v>1000</v>
      </c>
      <c r="G9" s="110">
        <v>29907</v>
      </c>
      <c r="H9" s="85">
        <v>30907</v>
      </c>
      <c r="I9" s="85">
        <v>1000</v>
      </c>
      <c r="J9" s="114">
        <v>29907</v>
      </c>
    </row>
    <row r="10" spans="1:10" ht="24" customHeight="1">
      <c r="A10" s="82"/>
      <c r="B10" s="82"/>
      <c r="C10" s="82"/>
      <c r="D10" s="81" t="s">
        <v>78</v>
      </c>
      <c r="E10" s="85">
        <v>2991</v>
      </c>
      <c r="F10" s="85">
        <v>0</v>
      </c>
      <c r="G10" s="110">
        <v>2991</v>
      </c>
      <c r="H10" s="85">
        <v>2991</v>
      </c>
      <c r="I10" s="85">
        <v>0</v>
      </c>
      <c r="J10" s="114">
        <v>2991</v>
      </c>
    </row>
    <row r="11" spans="1:10" ht="24" customHeight="1">
      <c r="A11" s="82" t="s">
        <v>75</v>
      </c>
      <c r="B11" s="82" t="s">
        <v>76</v>
      </c>
      <c r="C11" s="82" t="s">
        <v>76</v>
      </c>
      <c r="D11" s="81" t="s">
        <v>174</v>
      </c>
      <c r="E11" s="85">
        <v>2991</v>
      </c>
      <c r="F11" s="85">
        <v>0</v>
      </c>
      <c r="G11" s="110">
        <v>2991</v>
      </c>
      <c r="H11" s="85">
        <v>2991</v>
      </c>
      <c r="I11" s="85">
        <v>0</v>
      </c>
      <c r="J11" s="114">
        <v>2991</v>
      </c>
    </row>
    <row r="12" spans="1:10" ht="24" customHeight="1">
      <c r="A12" s="82"/>
      <c r="B12" s="82"/>
      <c r="C12" s="82"/>
      <c r="D12" s="81" t="s">
        <v>90</v>
      </c>
      <c r="E12" s="85">
        <v>11000</v>
      </c>
      <c r="F12" s="85">
        <v>0</v>
      </c>
      <c r="G12" s="110">
        <v>11000</v>
      </c>
      <c r="H12" s="85">
        <v>11000</v>
      </c>
      <c r="I12" s="85">
        <v>0</v>
      </c>
      <c r="J12" s="114">
        <v>11000</v>
      </c>
    </row>
    <row r="13" spans="1:10" ht="24" customHeight="1">
      <c r="A13" s="82" t="s">
        <v>87</v>
      </c>
      <c r="B13" s="82" t="s">
        <v>81</v>
      </c>
      <c r="C13" s="82" t="s">
        <v>80</v>
      </c>
      <c r="D13" s="81" t="s">
        <v>175</v>
      </c>
      <c r="E13" s="85">
        <v>11000</v>
      </c>
      <c r="F13" s="85">
        <v>0</v>
      </c>
      <c r="G13" s="110">
        <v>11000</v>
      </c>
      <c r="H13" s="85">
        <v>11000</v>
      </c>
      <c r="I13" s="85">
        <v>0</v>
      </c>
      <c r="J13" s="114">
        <v>11000</v>
      </c>
    </row>
    <row r="14" spans="1:10" ht="24" customHeight="1">
      <c r="A14" s="82"/>
      <c r="B14" s="82"/>
      <c r="C14" s="82"/>
      <c r="D14" s="81" t="s">
        <v>92</v>
      </c>
      <c r="E14" s="85">
        <v>1000</v>
      </c>
      <c r="F14" s="85">
        <v>1000</v>
      </c>
      <c r="G14" s="110">
        <v>0</v>
      </c>
      <c r="H14" s="85">
        <v>1000</v>
      </c>
      <c r="I14" s="85">
        <v>1000</v>
      </c>
      <c r="J14" s="114">
        <v>0</v>
      </c>
    </row>
    <row r="15" spans="1:10" ht="24" customHeight="1">
      <c r="A15" s="82" t="s">
        <v>87</v>
      </c>
      <c r="B15" s="82" t="s">
        <v>81</v>
      </c>
      <c r="C15" s="82" t="s">
        <v>91</v>
      </c>
      <c r="D15" s="81" t="s">
        <v>176</v>
      </c>
      <c r="E15" s="85">
        <v>1000</v>
      </c>
      <c r="F15" s="85">
        <v>1000</v>
      </c>
      <c r="G15" s="110">
        <v>0</v>
      </c>
      <c r="H15" s="85">
        <v>1000</v>
      </c>
      <c r="I15" s="85">
        <v>1000</v>
      </c>
      <c r="J15" s="114">
        <v>0</v>
      </c>
    </row>
    <row r="16" spans="1:10" ht="24" customHeight="1">
      <c r="A16" s="82"/>
      <c r="B16" s="82"/>
      <c r="C16" s="82"/>
      <c r="D16" s="81" t="s">
        <v>94</v>
      </c>
      <c r="E16" s="85">
        <v>9876</v>
      </c>
      <c r="F16" s="85">
        <v>0</v>
      </c>
      <c r="G16" s="110">
        <v>9876</v>
      </c>
      <c r="H16" s="85">
        <v>9876</v>
      </c>
      <c r="I16" s="85">
        <v>0</v>
      </c>
      <c r="J16" s="114">
        <v>9876</v>
      </c>
    </row>
    <row r="17" spans="1:10" ht="24" customHeight="1">
      <c r="A17" s="82" t="s">
        <v>87</v>
      </c>
      <c r="B17" s="82" t="s">
        <v>81</v>
      </c>
      <c r="C17" s="82" t="s">
        <v>93</v>
      </c>
      <c r="D17" s="81" t="s">
        <v>177</v>
      </c>
      <c r="E17" s="85">
        <v>9876</v>
      </c>
      <c r="F17" s="85">
        <v>0</v>
      </c>
      <c r="G17" s="110">
        <v>9876</v>
      </c>
      <c r="H17" s="85">
        <v>9876</v>
      </c>
      <c r="I17" s="85">
        <v>0</v>
      </c>
      <c r="J17" s="114">
        <v>9876</v>
      </c>
    </row>
    <row r="18" spans="1:10" ht="24" customHeight="1">
      <c r="A18" s="82"/>
      <c r="B18" s="82"/>
      <c r="C18" s="82"/>
      <c r="D18" s="81" t="s">
        <v>95</v>
      </c>
      <c r="E18" s="85">
        <v>6040</v>
      </c>
      <c r="F18" s="85">
        <v>0</v>
      </c>
      <c r="G18" s="110">
        <v>6040</v>
      </c>
      <c r="H18" s="85">
        <v>6040</v>
      </c>
      <c r="I18" s="85">
        <v>0</v>
      </c>
      <c r="J18" s="114">
        <v>6040</v>
      </c>
    </row>
    <row r="19" spans="1:10" ht="24" customHeight="1">
      <c r="A19" s="82" t="s">
        <v>87</v>
      </c>
      <c r="B19" s="82" t="s">
        <v>81</v>
      </c>
      <c r="C19" s="82" t="s">
        <v>76</v>
      </c>
      <c r="D19" s="81" t="s">
        <v>178</v>
      </c>
      <c r="E19" s="85">
        <v>6040</v>
      </c>
      <c r="F19" s="85">
        <v>0</v>
      </c>
      <c r="G19" s="110">
        <v>6040</v>
      </c>
      <c r="H19" s="85">
        <v>6040</v>
      </c>
      <c r="I19" s="85">
        <v>0</v>
      </c>
      <c r="J19" s="114">
        <v>6040</v>
      </c>
    </row>
    <row r="20" spans="4:9" ht="18" customHeight="1">
      <c r="D20" s="87"/>
      <c r="E20" s="87"/>
      <c r="F20" s="87"/>
      <c r="G20" s="87"/>
      <c r="H20" s="87"/>
      <c r="I20" s="87"/>
    </row>
    <row r="21" spans="5:9" ht="18" customHeight="1">
      <c r="E21" s="87"/>
      <c r="F21" s="87"/>
      <c r="G21" s="87"/>
      <c r="H21" s="87"/>
      <c r="I21" s="87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65" t="s">
        <v>179</v>
      </c>
      <c r="B1" s="65"/>
      <c r="C1" s="94"/>
      <c r="D1" s="94"/>
      <c r="E1" s="86"/>
      <c r="F1" s="86"/>
      <c r="G1" s="86"/>
      <c r="H1" s="86"/>
      <c r="I1" s="86"/>
      <c r="J1" s="86"/>
      <c r="K1" s="86"/>
    </row>
    <row r="2" spans="1:11" ht="18" customHeight="1">
      <c r="A2" s="95" t="s">
        <v>14</v>
      </c>
      <c r="B2" s="95"/>
      <c r="C2" s="95"/>
      <c r="D2" s="95"/>
      <c r="E2" s="95"/>
      <c r="F2" s="95"/>
      <c r="G2" s="95"/>
      <c r="H2" s="95"/>
      <c r="I2" s="86"/>
      <c r="J2" s="86"/>
      <c r="K2" s="86"/>
    </row>
    <row r="3" spans="1:11" ht="18" customHeight="1">
      <c r="A3" s="67" t="s">
        <v>20</v>
      </c>
      <c r="B3" s="67"/>
      <c r="C3" s="86"/>
      <c r="D3" s="86"/>
      <c r="E3" s="86"/>
      <c r="F3" s="86"/>
      <c r="G3" s="86"/>
      <c r="H3" s="96" t="s">
        <v>170</v>
      </c>
      <c r="I3" s="86"/>
      <c r="J3" s="86"/>
      <c r="K3" s="86"/>
    </row>
    <row r="4" spans="1:11" ht="18" customHeight="1">
      <c r="A4" s="97" t="s">
        <v>180</v>
      </c>
      <c r="B4" s="98" t="s">
        <v>181</v>
      </c>
      <c r="C4" s="99" t="s">
        <v>182</v>
      </c>
      <c r="D4" s="100"/>
      <c r="E4" s="101"/>
      <c r="F4" s="101"/>
      <c r="G4" s="101"/>
      <c r="H4" s="100"/>
      <c r="I4" s="86"/>
      <c r="J4" s="86"/>
      <c r="K4" s="86"/>
    </row>
    <row r="5" spans="1:11" ht="18" customHeight="1">
      <c r="A5" s="97"/>
      <c r="B5" s="98"/>
      <c r="C5" s="102" t="s">
        <v>59</v>
      </c>
      <c r="D5" s="103" t="s">
        <v>183</v>
      </c>
      <c r="E5" s="100" t="s">
        <v>184</v>
      </c>
      <c r="F5" s="100"/>
      <c r="G5" s="100"/>
      <c r="H5" s="104" t="s">
        <v>146</v>
      </c>
      <c r="I5" s="86"/>
      <c r="J5" s="86"/>
      <c r="K5" s="86"/>
    </row>
    <row r="6" spans="1:11" ht="25.5" customHeight="1">
      <c r="A6" s="105"/>
      <c r="B6" s="106"/>
      <c r="C6" s="107"/>
      <c r="D6" s="59"/>
      <c r="E6" s="101" t="s">
        <v>69</v>
      </c>
      <c r="F6" s="108" t="s">
        <v>185</v>
      </c>
      <c r="G6" s="108" t="s">
        <v>154</v>
      </c>
      <c r="H6" s="109"/>
      <c r="I6" s="87"/>
      <c r="J6" s="87"/>
      <c r="K6" s="87"/>
    </row>
    <row r="7" spans="1:11" ht="19.5" customHeight="1">
      <c r="A7" s="81"/>
      <c r="B7" s="81" t="s">
        <v>59</v>
      </c>
      <c r="C7" s="85">
        <v>235</v>
      </c>
      <c r="D7" s="85">
        <v>0</v>
      </c>
      <c r="E7" s="110">
        <v>200</v>
      </c>
      <c r="F7" s="85">
        <v>0</v>
      </c>
      <c r="G7" s="84">
        <v>200</v>
      </c>
      <c r="H7" s="111">
        <v>35</v>
      </c>
      <c r="I7" s="87"/>
      <c r="J7" s="87"/>
      <c r="K7" s="86"/>
    </row>
    <row r="8" spans="1:11" ht="19.5" customHeight="1">
      <c r="A8" s="81"/>
      <c r="B8" s="81" t="s">
        <v>73</v>
      </c>
      <c r="C8" s="85">
        <v>235</v>
      </c>
      <c r="D8" s="85">
        <v>0</v>
      </c>
      <c r="E8" s="110">
        <v>200</v>
      </c>
      <c r="F8" s="85">
        <v>0</v>
      </c>
      <c r="G8" s="84">
        <v>200</v>
      </c>
      <c r="H8" s="111">
        <v>35</v>
      </c>
      <c r="I8" s="86"/>
      <c r="J8" s="86"/>
      <c r="K8" s="86"/>
    </row>
    <row r="9" spans="1:11" ht="19.5" customHeight="1">
      <c r="A9" s="81" t="s">
        <v>77</v>
      </c>
      <c r="B9" s="81" t="s">
        <v>74</v>
      </c>
      <c r="C9" s="85">
        <v>235</v>
      </c>
      <c r="D9" s="85">
        <v>0</v>
      </c>
      <c r="E9" s="110">
        <v>200</v>
      </c>
      <c r="F9" s="85">
        <v>0</v>
      </c>
      <c r="G9" s="84">
        <v>200</v>
      </c>
      <c r="H9" s="111">
        <v>35</v>
      </c>
      <c r="I9" s="86"/>
      <c r="J9" s="86"/>
      <c r="K9" s="86"/>
    </row>
    <row r="10" spans="1:11" ht="18" customHeight="1">
      <c r="A10" s="87"/>
      <c r="B10" s="87"/>
      <c r="C10" s="87"/>
      <c r="D10" s="87"/>
      <c r="E10" s="87"/>
      <c r="F10" s="87"/>
      <c r="G10" s="87"/>
      <c r="H10" s="87"/>
      <c r="I10" s="86"/>
      <c r="J10" s="86"/>
      <c r="K10" s="86"/>
    </row>
    <row r="11" spans="1:11" ht="18" customHeight="1">
      <c r="A11" s="87"/>
      <c r="B11" s="87"/>
      <c r="C11" s="87"/>
      <c r="D11" s="87"/>
      <c r="E11" s="87"/>
      <c r="F11" s="87"/>
      <c r="G11" s="87"/>
      <c r="H11" s="87"/>
      <c r="I11" s="86"/>
      <c r="J11" s="86"/>
      <c r="K11" s="86"/>
    </row>
    <row r="12" spans="1:11" ht="18" customHeight="1">
      <c r="A12" s="87"/>
      <c r="B12" s="87"/>
      <c r="C12" s="87"/>
      <c r="D12" s="87"/>
      <c r="E12" s="87"/>
      <c r="F12" s="87"/>
      <c r="G12" s="86"/>
      <c r="H12" s="87"/>
      <c r="I12" s="86"/>
      <c r="J12" s="86"/>
      <c r="K12" s="86"/>
    </row>
    <row r="13" spans="1:11" ht="18" customHeight="1">
      <c r="A13" s="87"/>
      <c r="B13" s="87"/>
      <c r="C13" s="87"/>
      <c r="D13" s="87"/>
      <c r="E13" s="87"/>
      <c r="F13" s="87"/>
      <c r="G13" s="87"/>
      <c r="H13" s="87"/>
      <c r="I13" s="86"/>
      <c r="J13" s="86"/>
      <c r="K13" s="86"/>
    </row>
    <row r="14" spans="1:11" ht="18" customHeight="1">
      <c r="A14" s="87"/>
      <c r="B14" s="87"/>
      <c r="C14" s="87"/>
      <c r="D14" s="87"/>
      <c r="E14" s="87"/>
      <c r="F14" s="87"/>
      <c r="G14" s="87"/>
      <c r="H14" s="86"/>
      <c r="I14" s="86"/>
      <c r="J14" s="86"/>
      <c r="K14" s="86"/>
    </row>
    <row r="15" spans="1:11" ht="18" customHeight="1">
      <c r="A15" s="87"/>
      <c r="B15" s="87"/>
      <c r="C15" s="87"/>
      <c r="D15" s="87"/>
      <c r="E15" s="87"/>
      <c r="F15" s="87"/>
      <c r="G15" s="87"/>
      <c r="H15" s="86"/>
      <c r="I15" s="86"/>
      <c r="J15" s="86"/>
      <c r="K15" s="86"/>
    </row>
    <row r="16" spans="1:11" ht="18" customHeight="1">
      <c r="A16" s="87"/>
      <c r="B16" s="87"/>
      <c r="C16" s="87"/>
      <c r="D16" s="87"/>
      <c r="E16" s="87"/>
      <c r="F16" s="87"/>
      <c r="G16" s="87"/>
      <c r="H16" s="86"/>
      <c r="I16" s="86"/>
      <c r="J16" s="86"/>
      <c r="K16" s="86"/>
    </row>
    <row r="17" spans="1:11" ht="18" customHeight="1">
      <c r="A17" s="87"/>
      <c r="B17" s="87"/>
      <c r="C17" s="87"/>
      <c r="D17" s="87"/>
      <c r="E17" s="87"/>
      <c r="F17" s="87"/>
      <c r="G17" s="87"/>
      <c r="H17" s="86"/>
      <c r="I17" s="86"/>
      <c r="J17" s="86"/>
      <c r="K17" s="86"/>
    </row>
    <row r="18" spans="1:11" ht="18" customHeight="1">
      <c r="A18" s="87"/>
      <c r="B18" s="87"/>
      <c r="C18" s="87"/>
      <c r="D18" s="87"/>
      <c r="E18" s="87"/>
      <c r="F18" s="87"/>
      <c r="G18" s="87"/>
      <c r="H18" s="86"/>
      <c r="I18" s="86"/>
      <c r="J18" s="86"/>
      <c r="K18" s="86"/>
    </row>
    <row r="19" spans="1:11" ht="18" customHeight="1">
      <c r="A19" s="87"/>
      <c r="B19" s="87"/>
      <c r="C19" s="87"/>
      <c r="D19" s="87"/>
      <c r="E19" s="87"/>
      <c r="F19" s="87"/>
      <c r="G19" s="87"/>
      <c r="H19" s="86"/>
      <c r="I19" s="86"/>
      <c r="J19" s="86"/>
      <c r="K19" s="86"/>
    </row>
    <row r="20" spans="1:11" ht="18" customHeight="1">
      <c r="A20" s="86"/>
      <c r="B20" s="87"/>
      <c r="C20" s="87"/>
      <c r="D20" s="87"/>
      <c r="E20" s="87"/>
      <c r="F20" s="87"/>
      <c r="G20" s="87"/>
      <c r="H20" s="86"/>
      <c r="I20" s="86"/>
      <c r="J20" s="86"/>
      <c r="K20" s="86"/>
    </row>
    <row r="21" spans="1:11" ht="18" customHeight="1">
      <c r="A21" s="86"/>
      <c r="B21" s="86"/>
      <c r="C21" s="87"/>
      <c r="D21" s="87"/>
      <c r="E21" s="87"/>
      <c r="F21" s="87"/>
      <c r="G21" s="87"/>
      <c r="H21" s="86"/>
      <c r="I21" s="86"/>
      <c r="J21" s="86"/>
      <c r="K21" s="86"/>
    </row>
    <row r="23" ht="12.75" customHeight="1">
      <c r="C23" s="11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93"/>
      <c r="Z1" s="86"/>
    </row>
    <row r="2" spans="1:26" ht="18" customHeigh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86"/>
    </row>
    <row r="3" spans="1:26" ht="18" customHeight="1">
      <c r="A3" s="67" t="s">
        <v>186</v>
      </c>
      <c r="B3" s="67"/>
      <c r="C3" s="67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93" t="s">
        <v>21</v>
      </c>
      <c r="Z3" s="86"/>
    </row>
    <row r="4" spans="1:26" ht="18" customHeight="1">
      <c r="A4" s="68" t="s">
        <v>52</v>
      </c>
      <c r="B4" s="68"/>
      <c r="C4" s="68"/>
      <c r="D4" s="69"/>
      <c r="E4" s="68" t="s">
        <v>53</v>
      </c>
      <c r="F4" s="70" t="s">
        <v>112</v>
      </c>
      <c r="G4" s="70"/>
      <c r="H4" s="70"/>
      <c r="I4" s="70"/>
      <c r="J4" s="70"/>
      <c r="K4" s="70"/>
      <c r="L4" s="70"/>
      <c r="M4" s="70"/>
      <c r="N4" s="70"/>
      <c r="O4" s="70"/>
      <c r="P4" s="68" t="s">
        <v>113</v>
      </c>
      <c r="Q4" s="68"/>
      <c r="R4" s="68"/>
      <c r="S4" s="68"/>
      <c r="T4" s="68"/>
      <c r="U4" s="68"/>
      <c r="V4" s="68"/>
      <c r="W4" s="68"/>
      <c r="X4" s="68"/>
      <c r="Y4" s="68"/>
      <c r="Z4" s="86"/>
    </row>
    <row r="5" spans="1:26" ht="18" customHeight="1">
      <c r="A5" s="71" t="s">
        <v>56</v>
      </c>
      <c r="B5" s="71"/>
      <c r="C5" s="72" t="s">
        <v>57</v>
      </c>
      <c r="D5" s="73" t="s">
        <v>114</v>
      </c>
      <c r="E5" s="68"/>
      <c r="F5" s="68" t="s">
        <v>59</v>
      </c>
      <c r="G5" s="68" t="s">
        <v>187</v>
      </c>
      <c r="H5" s="68"/>
      <c r="I5" s="68"/>
      <c r="J5" s="68" t="s">
        <v>188</v>
      </c>
      <c r="K5" s="68"/>
      <c r="L5" s="68"/>
      <c r="M5" s="68" t="s">
        <v>189</v>
      </c>
      <c r="N5" s="68"/>
      <c r="O5" s="68"/>
      <c r="P5" s="68" t="s">
        <v>59</v>
      </c>
      <c r="Q5" s="68" t="s">
        <v>187</v>
      </c>
      <c r="R5" s="68"/>
      <c r="S5" s="68"/>
      <c r="T5" s="68" t="s">
        <v>188</v>
      </c>
      <c r="U5" s="68"/>
      <c r="V5" s="68"/>
      <c r="W5" s="68" t="s">
        <v>189</v>
      </c>
      <c r="X5" s="68"/>
      <c r="Y5" s="68"/>
      <c r="Z5" s="86"/>
    </row>
    <row r="6" spans="1:26" ht="33.75" customHeight="1">
      <c r="A6" s="74" t="s">
        <v>66</v>
      </c>
      <c r="B6" s="74" t="s">
        <v>67</v>
      </c>
      <c r="C6" s="75"/>
      <c r="D6" s="73"/>
      <c r="E6" s="68"/>
      <c r="F6" s="68"/>
      <c r="G6" s="68" t="s">
        <v>69</v>
      </c>
      <c r="H6" s="68" t="s">
        <v>100</v>
      </c>
      <c r="I6" s="68" t="s">
        <v>116</v>
      </c>
      <c r="J6" s="68" t="s">
        <v>69</v>
      </c>
      <c r="K6" s="68" t="s">
        <v>100</v>
      </c>
      <c r="L6" s="68" t="s">
        <v>116</v>
      </c>
      <c r="M6" s="68" t="s">
        <v>69</v>
      </c>
      <c r="N6" s="68" t="s">
        <v>100</v>
      </c>
      <c r="O6" s="68" t="s">
        <v>116</v>
      </c>
      <c r="P6" s="68"/>
      <c r="Q6" s="68" t="s">
        <v>69</v>
      </c>
      <c r="R6" s="68" t="s">
        <v>100</v>
      </c>
      <c r="S6" s="68" t="s">
        <v>116</v>
      </c>
      <c r="T6" s="68" t="s">
        <v>69</v>
      </c>
      <c r="U6" s="68" t="s">
        <v>100</v>
      </c>
      <c r="V6" s="68" t="s">
        <v>116</v>
      </c>
      <c r="W6" s="68" t="s">
        <v>69</v>
      </c>
      <c r="X6" s="68" t="s">
        <v>100</v>
      </c>
      <c r="Y6" s="68" t="s">
        <v>116</v>
      </c>
      <c r="Z6" s="86"/>
    </row>
    <row r="7" spans="1:26" ht="18" customHeight="1">
      <c r="A7" s="76" t="s">
        <v>72</v>
      </c>
      <c r="B7" s="76" t="s">
        <v>72</v>
      </c>
      <c r="C7" s="77" t="s">
        <v>72</v>
      </c>
      <c r="D7" s="78" t="s">
        <v>72</v>
      </c>
      <c r="E7" s="79">
        <v>1</v>
      </c>
      <c r="F7" s="80">
        <v>2</v>
      </c>
      <c r="G7" s="80">
        <v>3</v>
      </c>
      <c r="H7" s="80">
        <v>4</v>
      </c>
      <c r="I7" s="80">
        <v>5</v>
      </c>
      <c r="J7" s="80">
        <v>6</v>
      </c>
      <c r="K7" s="80">
        <v>7</v>
      </c>
      <c r="L7" s="80">
        <v>8</v>
      </c>
      <c r="M7" s="80">
        <v>9</v>
      </c>
      <c r="N7" s="88">
        <v>10</v>
      </c>
      <c r="O7" s="80">
        <v>11</v>
      </c>
      <c r="P7" s="89">
        <v>12</v>
      </c>
      <c r="Q7" s="90">
        <v>13</v>
      </c>
      <c r="R7" s="91">
        <v>14</v>
      </c>
      <c r="S7" s="92">
        <v>15</v>
      </c>
      <c r="T7" s="89">
        <v>16</v>
      </c>
      <c r="U7" s="92">
        <v>17</v>
      </c>
      <c r="V7" s="91">
        <v>18</v>
      </c>
      <c r="W7" s="90">
        <v>19</v>
      </c>
      <c r="X7" s="91">
        <v>20</v>
      </c>
      <c r="Y7" s="92">
        <v>21</v>
      </c>
      <c r="Z7" s="86"/>
    </row>
    <row r="8" spans="1:26" ht="18" customHeight="1">
      <c r="A8" s="81"/>
      <c r="B8" s="81"/>
      <c r="C8" s="81"/>
      <c r="D8" s="82" t="s">
        <v>59</v>
      </c>
      <c r="E8" s="83">
        <f aca="true" t="shared" si="0" ref="E8:E14">SUM(F8,P8)</f>
        <v>70203</v>
      </c>
      <c r="F8" s="84">
        <f aca="true" t="shared" si="1" ref="F8:F14">SUM(G8,J8,M8)</f>
        <v>40296</v>
      </c>
      <c r="G8" s="85">
        <f aca="true" t="shared" si="2" ref="G8:G14">SUM(H8:I8)</f>
        <v>40296</v>
      </c>
      <c r="H8" s="85">
        <v>39296</v>
      </c>
      <c r="I8" s="84">
        <v>1000</v>
      </c>
      <c r="J8" s="85">
        <f aca="true" t="shared" si="3" ref="J8:J14">SUM(K8:L8)</f>
        <v>0</v>
      </c>
      <c r="K8" s="85">
        <v>0</v>
      </c>
      <c r="L8" s="84">
        <v>0</v>
      </c>
      <c r="M8" s="85">
        <f aca="true" t="shared" si="4" ref="M8:M14">SUM(N8:O8)</f>
        <v>0</v>
      </c>
      <c r="N8" s="85">
        <v>0</v>
      </c>
      <c r="O8" s="84">
        <v>0</v>
      </c>
      <c r="P8" s="84">
        <f aca="true" t="shared" si="5" ref="P8:P14">SUM(Q8,T8,W8)</f>
        <v>29907</v>
      </c>
      <c r="Q8" s="85">
        <f aca="true" t="shared" si="6" ref="Q8:Q14">SUM(R8:S8)</f>
        <v>29907</v>
      </c>
      <c r="R8" s="85">
        <v>0</v>
      </c>
      <c r="S8" s="84">
        <v>29907</v>
      </c>
      <c r="T8" s="85">
        <f aca="true" t="shared" si="7" ref="T8:T14">SUM(U8:V8)</f>
        <v>0</v>
      </c>
      <c r="U8" s="85">
        <v>0</v>
      </c>
      <c r="V8" s="84">
        <v>0</v>
      </c>
      <c r="W8" s="85">
        <f aca="true" t="shared" si="8" ref="W8:W14">SUM(X8:Y8)</f>
        <v>0</v>
      </c>
      <c r="X8" s="85">
        <v>0</v>
      </c>
      <c r="Y8" s="84">
        <v>0</v>
      </c>
      <c r="Z8" s="87"/>
    </row>
    <row r="9" spans="1:26" ht="18" customHeight="1">
      <c r="A9" s="81"/>
      <c r="B9" s="81"/>
      <c r="C9" s="81"/>
      <c r="D9" s="82" t="s">
        <v>20</v>
      </c>
      <c r="E9" s="83">
        <f t="shared" si="0"/>
        <v>70203</v>
      </c>
      <c r="F9" s="84">
        <f t="shared" si="1"/>
        <v>40296</v>
      </c>
      <c r="G9" s="85">
        <f t="shared" si="2"/>
        <v>40296</v>
      </c>
      <c r="H9" s="85">
        <v>39296</v>
      </c>
      <c r="I9" s="84">
        <v>1000</v>
      </c>
      <c r="J9" s="85">
        <f t="shared" si="3"/>
        <v>0</v>
      </c>
      <c r="K9" s="85">
        <v>0</v>
      </c>
      <c r="L9" s="84">
        <v>0</v>
      </c>
      <c r="M9" s="85">
        <f t="shared" si="4"/>
        <v>0</v>
      </c>
      <c r="N9" s="85">
        <v>0</v>
      </c>
      <c r="O9" s="84">
        <v>0</v>
      </c>
      <c r="P9" s="84">
        <f t="shared" si="5"/>
        <v>29907</v>
      </c>
      <c r="Q9" s="85">
        <f t="shared" si="6"/>
        <v>29907</v>
      </c>
      <c r="R9" s="85">
        <v>0</v>
      </c>
      <c r="S9" s="84">
        <v>29907</v>
      </c>
      <c r="T9" s="85">
        <f t="shared" si="7"/>
        <v>0</v>
      </c>
      <c r="U9" s="85">
        <v>0</v>
      </c>
      <c r="V9" s="84">
        <v>0</v>
      </c>
      <c r="W9" s="85">
        <f t="shared" si="8"/>
        <v>0</v>
      </c>
      <c r="X9" s="85">
        <v>0</v>
      </c>
      <c r="Y9" s="84">
        <v>0</v>
      </c>
      <c r="Z9" s="86"/>
    </row>
    <row r="10" spans="1:26" ht="18" customHeight="1">
      <c r="A10" s="81"/>
      <c r="B10" s="81"/>
      <c r="C10" s="81"/>
      <c r="D10" s="82" t="s">
        <v>190</v>
      </c>
      <c r="E10" s="83">
        <f t="shared" si="0"/>
        <v>42287</v>
      </c>
      <c r="F10" s="84">
        <f t="shared" si="1"/>
        <v>39296</v>
      </c>
      <c r="G10" s="85">
        <f t="shared" si="2"/>
        <v>39296</v>
      </c>
      <c r="H10" s="85">
        <v>39296</v>
      </c>
      <c r="I10" s="84">
        <v>0</v>
      </c>
      <c r="J10" s="85">
        <f t="shared" si="3"/>
        <v>0</v>
      </c>
      <c r="K10" s="85">
        <v>0</v>
      </c>
      <c r="L10" s="84">
        <v>0</v>
      </c>
      <c r="M10" s="85">
        <f t="shared" si="4"/>
        <v>0</v>
      </c>
      <c r="N10" s="85">
        <v>0</v>
      </c>
      <c r="O10" s="84">
        <v>0</v>
      </c>
      <c r="P10" s="84">
        <f t="shared" si="5"/>
        <v>2991</v>
      </c>
      <c r="Q10" s="85">
        <f t="shared" si="6"/>
        <v>2991</v>
      </c>
      <c r="R10" s="85">
        <v>0</v>
      </c>
      <c r="S10" s="84">
        <v>2991</v>
      </c>
      <c r="T10" s="85">
        <f t="shared" si="7"/>
        <v>0</v>
      </c>
      <c r="U10" s="85">
        <v>0</v>
      </c>
      <c r="V10" s="84">
        <v>0</v>
      </c>
      <c r="W10" s="85">
        <f t="shared" si="8"/>
        <v>0</v>
      </c>
      <c r="X10" s="85">
        <v>0</v>
      </c>
      <c r="Y10" s="84">
        <v>0</v>
      </c>
      <c r="Z10" s="86"/>
    </row>
    <row r="11" spans="1:26" ht="18" customHeight="1">
      <c r="A11" s="81" t="s">
        <v>191</v>
      </c>
      <c r="B11" s="81" t="s">
        <v>192</v>
      </c>
      <c r="C11" s="81" t="s">
        <v>77</v>
      </c>
      <c r="D11" s="82" t="s">
        <v>193</v>
      </c>
      <c r="E11" s="83">
        <f t="shared" si="0"/>
        <v>34898</v>
      </c>
      <c r="F11" s="84">
        <f t="shared" si="1"/>
        <v>34898</v>
      </c>
      <c r="G11" s="85">
        <f t="shared" si="2"/>
        <v>34898</v>
      </c>
      <c r="H11" s="85">
        <v>34898</v>
      </c>
      <c r="I11" s="84">
        <v>0</v>
      </c>
      <c r="J11" s="85">
        <f t="shared" si="3"/>
        <v>0</v>
      </c>
      <c r="K11" s="85">
        <v>0</v>
      </c>
      <c r="L11" s="84">
        <v>0</v>
      </c>
      <c r="M11" s="85">
        <f t="shared" si="4"/>
        <v>0</v>
      </c>
      <c r="N11" s="85">
        <v>0</v>
      </c>
      <c r="O11" s="84">
        <v>0</v>
      </c>
      <c r="P11" s="84">
        <f t="shared" si="5"/>
        <v>0</v>
      </c>
      <c r="Q11" s="85">
        <f t="shared" si="6"/>
        <v>0</v>
      </c>
      <c r="R11" s="85">
        <v>0</v>
      </c>
      <c r="S11" s="84">
        <v>0</v>
      </c>
      <c r="T11" s="85">
        <f t="shared" si="7"/>
        <v>0</v>
      </c>
      <c r="U11" s="85">
        <v>0</v>
      </c>
      <c r="V11" s="84">
        <v>0</v>
      </c>
      <c r="W11" s="85">
        <f t="shared" si="8"/>
        <v>0</v>
      </c>
      <c r="X11" s="85">
        <v>0</v>
      </c>
      <c r="Y11" s="84">
        <v>0</v>
      </c>
      <c r="Z11" s="86"/>
    </row>
    <row r="12" spans="1:26" ht="18" customHeight="1">
      <c r="A12" s="81" t="s">
        <v>191</v>
      </c>
      <c r="B12" s="81" t="s">
        <v>194</v>
      </c>
      <c r="C12" s="81" t="s">
        <v>77</v>
      </c>
      <c r="D12" s="82" t="s">
        <v>195</v>
      </c>
      <c r="E12" s="83">
        <f t="shared" si="0"/>
        <v>7389</v>
      </c>
      <c r="F12" s="84">
        <f t="shared" si="1"/>
        <v>4398</v>
      </c>
      <c r="G12" s="85">
        <f t="shared" si="2"/>
        <v>4398</v>
      </c>
      <c r="H12" s="85">
        <v>4398</v>
      </c>
      <c r="I12" s="84">
        <v>0</v>
      </c>
      <c r="J12" s="85">
        <f t="shared" si="3"/>
        <v>0</v>
      </c>
      <c r="K12" s="85">
        <v>0</v>
      </c>
      <c r="L12" s="84">
        <v>0</v>
      </c>
      <c r="M12" s="85">
        <f t="shared" si="4"/>
        <v>0</v>
      </c>
      <c r="N12" s="85">
        <v>0</v>
      </c>
      <c r="O12" s="84">
        <v>0</v>
      </c>
      <c r="P12" s="84">
        <f t="shared" si="5"/>
        <v>2991</v>
      </c>
      <c r="Q12" s="85">
        <f t="shared" si="6"/>
        <v>2991</v>
      </c>
      <c r="R12" s="85">
        <v>0</v>
      </c>
      <c r="S12" s="84">
        <v>2991</v>
      </c>
      <c r="T12" s="85">
        <f t="shared" si="7"/>
        <v>0</v>
      </c>
      <c r="U12" s="85">
        <v>0</v>
      </c>
      <c r="V12" s="84">
        <v>0</v>
      </c>
      <c r="W12" s="85">
        <f t="shared" si="8"/>
        <v>0</v>
      </c>
      <c r="X12" s="85">
        <v>0</v>
      </c>
      <c r="Y12" s="84">
        <v>0</v>
      </c>
      <c r="Z12" s="86"/>
    </row>
    <row r="13" spans="1:26" ht="18" customHeight="1">
      <c r="A13" s="81"/>
      <c r="B13" s="81"/>
      <c r="C13" s="81"/>
      <c r="D13" s="82" t="s">
        <v>196</v>
      </c>
      <c r="E13" s="83">
        <f t="shared" si="0"/>
        <v>27916</v>
      </c>
      <c r="F13" s="84">
        <f t="shared" si="1"/>
        <v>1000</v>
      </c>
      <c r="G13" s="85">
        <f t="shared" si="2"/>
        <v>1000</v>
      </c>
      <c r="H13" s="85">
        <v>0</v>
      </c>
      <c r="I13" s="84">
        <v>1000</v>
      </c>
      <c r="J13" s="85">
        <f t="shared" si="3"/>
        <v>0</v>
      </c>
      <c r="K13" s="85">
        <v>0</v>
      </c>
      <c r="L13" s="84">
        <v>0</v>
      </c>
      <c r="M13" s="85">
        <f t="shared" si="4"/>
        <v>0</v>
      </c>
      <c r="N13" s="85">
        <v>0</v>
      </c>
      <c r="O13" s="84">
        <v>0</v>
      </c>
      <c r="P13" s="84">
        <f t="shared" si="5"/>
        <v>26916</v>
      </c>
      <c r="Q13" s="85">
        <f t="shared" si="6"/>
        <v>26916</v>
      </c>
      <c r="R13" s="85">
        <v>0</v>
      </c>
      <c r="S13" s="84">
        <v>26916</v>
      </c>
      <c r="T13" s="85">
        <f t="shared" si="7"/>
        <v>0</v>
      </c>
      <c r="U13" s="85">
        <v>0</v>
      </c>
      <c r="V13" s="84">
        <v>0</v>
      </c>
      <c r="W13" s="85">
        <f t="shared" si="8"/>
        <v>0</v>
      </c>
      <c r="X13" s="85">
        <v>0</v>
      </c>
      <c r="Y13" s="84">
        <v>0</v>
      </c>
      <c r="Z13" s="86"/>
    </row>
    <row r="14" spans="1:26" ht="18" customHeight="1">
      <c r="A14" s="81" t="s">
        <v>197</v>
      </c>
      <c r="B14" s="81" t="s">
        <v>198</v>
      </c>
      <c r="C14" s="81" t="s">
        <v>77</v>
      </c>
      <c r="D14" s="82" t="s">
        <v>199</v>
      </c>
      <c r="E14" s="83">
        <f t="shared" si="0"/>
        <v>27916</v>
      </c>
      <c r="F14" s="84">
        <f t="shared" si="1"/>
        <v>1000</v>
      </c>
      <c r="G14" s="85">
        <f t="shared" si="2"/>
        <v>1000</v>
      </c>
      <c r="H14" s="85">
        <v>0</v>
      </c>
      <c r="I14" s="84">
        <v>1000</v>
      </c>
      <c r="J14" s="85">
        <f t="shared" si="3"/>
        <v>0</v>
      </c>
      <c r="K14" s="85">
        <v>0</v>
      </c>
      <c r="L14" s="84">
        <v>0</v>
      </c>
      <c r="M14" s="85">
        <f t="shared" si="4"/>
        <v>0</v>
      </c>
      <c r="N14" s="85">
        <v>0</v>
      </c>
      <c r="O14" s="84">
        <v>0</v>
      </c>
      <c r="P14" s="84">
        <f t="shared" si="5"/>
        <v>26916</v>
      </c>
      <c r="Q14" s="85">
        <f t="shared" si="6"/>
        <v>26916</v>
      </c>
      <c r="R14" s="85">
        <v>0</v>
      </c>
      <c r="S14" s="84">
        <v>26916</v>
      </c>
      <c r="T14" s="85">
        <f t="shared" si="7"/>
        <v>0</v>
      </c>
      <c r="U14" s="85">
        <v>0</v>
      </c>
      <c r="V14" s="84">
        <v>0</v>
      </c>
      <c r="W14" s="85">
        <f t="shared" si="8"/>
        <v>0</v>
      </c>
      <c r="X14" s="85">
        <v>0</v>
      </c>
      <c r="Y14" s="84">
        <v>0</v>
      </c>
      <c r="Z14" s="86"/>
    </row>
    <row r="15" spans="1:26" ht="18" customHeight="1">
      <c r="A15" s="86"/>
      <c r="B15" s="86"/>
      <c r="C15" s="87"/>
      <c r="D15" s="87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  <c r="W15" s="87"/>
      <c r="X15" s="86"/>
      <c r="Y15" s="86"/>
      <c r="Z15" s="86"/>
    </row>
    <row r="16" spans="1:26" ht="18" customHeight="1">
      <c r="A16" s="86"/>
      <c r="B16" s="86"/>
      <c r="C16" s="86"/>
      <c r="D16" s="87"/>
      <c r="E16" s="86"/>
      <c r="F16" s="86"/>
      <c r="G16" s="86"/>
      <c r="H16" s="86"/>
      <c r="I16" s="86"/>
      <c r="J16" s="86"/>
      <c r="K16" s="86"/>
      <c r="L16" s="86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6"/>
      <c r="Y16" s="86"/>
      <c r="Z16" s="86"/>
    </row>
    <row r="17" spans="1:26" ht="18" customHeight="1">
      <c r="A17" s="86"/>
      <c r="B17" s="86"/>
      <c r="C17" s="86"/>
      <c r="D17" s="87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L7" sqref="L7"/>
    </sheetView>
  </sheetViews>
  <sheetFormatPr defaultColWidth="9" defaultRowHeight="11.25"/>
  <cols>
    <col min="1" max="2" width="9.33203125" style="0" customWidth="1"/>
    <col min="3" max="3" width="22" style="0" customWidth="1"/>
    <col min="4" max="4" width="16.5" style="0" customWidth="1"/>
    <col min="5" max="5" width="21.5" style="0" customWidth="1"/>
    <col min="6" max="8" width="17.83203125" style="0" customWidth="1"/>
  </cols>
  <sheetData>
    <row r="1" spans="1:8" ht="15.75" customHeight="1">
      <c r="A1" s="39" t="s">
        <v>200</v>
      </c>
      <c r="B1" s="40"/>
      <c r="C1" s="40"/>
      <c r="D1" s="40"/>
      <c r="E1" s="40"/>
      <c r="F1" s="40"/>
      <c r="G1" s="40"/>
      <c r="H1" s="41"/>
    </row>
    <row r="2" spans="1:8" ht="34.5" customHeight="1">
      <c r="A2" s="1" t="s">
        <v>16</v>
      </c>
      <c r="B2" s="1"/>
      <c r="C2" s="1"/>
      <c r="D2" s="1"/>
      <c r="E2" s="1"/>
      <c r="F2" s="1"/>
      <c r="G2" s="1"/>
      <c r="H2" s="1"/>
    </row>
    <row r="3" spans="1:8" ht="48.75" customHeight="1">
      <c r="A3" s="3" t="s">
        <v>20</v>
      </c>
      <c r="B3" s="3"/>
      <c r="C3" s="42"/>
      <c r="D3" s="42"/>
      <c r="E3" s="42"/>
      <c r="F3" s="43"/>
      <c r="G3" s="43"/>
      <c r="H3" s="44" t="s">
        <v>21</v>
      </c>
    </row>
    <row r="4" spans="1:8" ht="78.75" customHeight="1">
      <c r="A4" s="45" t="s">
        <v>52</v>
      </c>
      <c r="B4" s="45"/>
      <c r="C4" s="45"/>
      <c r="D4" s="46"/>
      <c r="E4" s="47"/>
      <c r="F4" s="48" t="s">
        <v>201</v>
      </c>
      <c r="G4" s="48"/>
      <c r="H4" s="48"/>
    </row>
    <row r="5" spans="1:8" ht="74.25" customHeight="1">
      <c r="A5" s="49" t="s">
        <v>56</v>
      </c>
      <c r="B5" s="50"/>
      <c r="C5" s="51"/>
      <c r="D5" s="52" t="s">
        <v>57</v>
      </c>
      <c r="E5" s="53" t="s">
        <v>114</v>
      </c>
      <c r="F5" s="54" t="s">
        <v>59</v>
      </c>
      <c r="G5" s="54" t="s">
        <v>100</v>
      </c>
      <c r="H5" s="48" t="s">
        <v>116</v>
      </c>
    </row>
    <row r="6" spans="1:8" ht="45" customHeight="1">
      <c r="A6" s="55" t="s">
        <v>66</v>
      </c>
      <c r="B6" s="56" t="s">
        <v>67</v>
      </c>
      <c r="C6" s="57" t="s">
        <v>68</v>
      </c>
      <c r="D6" s="58"/>
      <c r="E6" s="59"/>
      <c r="F6" s="60"/>
      <c r="G6" s="60"/>
      <c r="H6" s="61"/>
    </row>
    <row r="7" spans="1:8" ht="63.75" customHeight="1">
      <c r="A7" s="62"/>
      <c r="B7" s="62"/>
      <c r="C7" s="62"/>
      <c r="D7" s="62"/>
      <c r="E7" s="62" t="s">
        <v>59</v>
      </c>
      <c r="F7" s="63"/>
      <c r="G7" s="64"/>
      <c r="H7" s="6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O6" sqref="O6"/>
    </sheetView>
  </sheetViews>
  <sheetFormatPr defaultColWidth="9" defaultRowHeight="11.25"/>
  <cols>
    <col min="1" max="1" width="19.16015625" style="0" customWidth="1"/>
    <col min="2" max="2" width="21.16015625" style="0" customWidth="1"/>
    <col min="3" max="3" width="9.33203125" style="0" customWidth="1"/>
    <col min="4" max="4" width="15.33203125" style="0" customWidth="1"/>
    <col min="5" max="8" width="9.33203125" style="0" customWidth="1"/>
  </cols>
  <sheetData>
    <row r="1" ht="10.5">
      <c r="A1" t="s">
        <v>202</v>
      </c>
    </row>
    <row r="2" spans="1:8" ht="21.75" customHeight="1">
      <c r="A2" s="1" t="s">
        <v>17</v>
      </c>
      <c r="B2" s="1"/>
      <c r="C2" s="1"/>
      <c r="D2" s="1"/>
      <c r="E2" s="1"/>
      <c r="F2" s="1"/>
      <c r="G2" s="1"/>
      <c r="H2" s="1"/>
    </row>
    <row r="3" spans="1:8" ht="27.75" customHeight="1">
      <c r="A3" s="4" t="s">
        <v>20</v>
      </c>
      <c r="B3" s="26"/>
      <c r="C3" s="26"/>
      <c r="D3" s="26"/>
      <c r="E3" s="26"/>
      <c r="F3" s="26"/>
      <c r="G3" s="26"/>
      <c r="H3" s="5" t="s">
        <v>21</v>
      </c>
    </row>
    <row r="4" spans="1:8" ht="48.75" customHeight="1">
      <c r="A4" s="14" t="s">
        <v>180</v>
      </c>
      <c r="B4" s="14" t="s">
        <v>181</v>
      </c>
      <c r="C4" s="9" t="s">
        <v>203</v>
      </c>
      <c r="D4" s="9"/>
      <c r="E4" s="9"/>
      <c r="F4" s="9"/>
      <c r="G4" s="9"/>
      <c r="H4" s="9"/>
    </row>
    <row r="5" spans="1:8" ht="31.5" customHeight="1">
      <c r="A5" s="14"/>
      <c r="B5" s="14"/>
      <c r="C5" s="27" t="s">
        <v>59</v>
      </c>
      <c r="D5" s="28" t="s">
        <v>141</v>
      </c>
      <c r="E5" s="29" t="s">
        <v>184</v>
      </c>
      <c r="F5" s="30"/>
      <c r="G5" s="30"/>
      <c r="H5" s="31" t="s">
        <v>146</v>
      </c>
    </row>
    <row r="6" spans="1:8" ht="69.75" customHeight="1">
      <c r="A6" s="20"/>
      <c r="B6" s="20"/>
      <c r="C6" s="32"/>
      <c r="D6" s="21"/>
      <c r="E6" s="33" t="s">
        <v>69</v>
      </c>
      <c r="F6" s="34" t="s">
        <v>185</v>
      </c>
      <c r="G6" s="35" t="s">
        <v>204</v>
      </c>
      <c r="H6" s="36"/>
    </row>
    <row r="7" spans="1:8" ht="42" customHeight="1">
      <c r="A7" s="37"/>
      <c r="B7" s="38"/>
      <c r="C7" s="37"/>
      <c r="D7" s="37"/>
      <c r="E7" s="37"/>
      <c r="F7" s="37"/>
      <c r="G7" s="37"/>
      <c r="H7" s="3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R7" sqref="R7"/>
    </sheetView>
  </sheetViews>
  <sheetFormatPr defaultColWidth="9" defaultRowHeight="11.25"/>
  <cols>
    <col min="1" max="1" width="24.83203125" style="0" customWidth="1"/>
    <col min="2" max="7" width="9.33203125" style="0" customWidth="1"/>
    <col min="8" max="8" width="19.33203125" style="0" customWidth="1"/>
  </cols>
  <sheetData>
    <row r="1" ht="10.5">
      <c r="A1" t="s">
        <v>205</v>
      </c>
    </row>
    <row r="2" spans="1:8" ht="21.75" customHeight="1">
      <c r="A2" s="1" t="s">
        <v>18</v>
      </c>
      <c r="B2" s="1"/>
      <c r="C2" s="1"/>
      <c r="D2" s="1"/>
      <c r="E2" s="1"/>
      <c r="F2" s="1"/>
      <c r="G2" s="1"/>
      <c r="H2" s="1"/>
    </row>
    <row r="3" spans="1:8" ht="57" customHeight="1">
      <c r="A3" s="2" t="s">
        <v>20</v>
      </c>
      <c r="B3" s="3"/>
      <c r="C3" s="3"/>
      <c r="D3" s="3"/>
      <c r="E3" s="3"/>
      <c r="F3" s="4"/>
      <c r="G3" s="4"/>
      <c r="H3" s="5" t="s">
        <v>21</v>
      </c>
    </row>
    <row r="4" spans="1:8" ht="36" customHeight="1">
      <c r="A4" s="6" t="s">
        <v>52</v>
      </c>
      <c r="B4" s="6"/>
      <c r="C4" s="6"/>
      <c r="D4" s="7"/>
      <c r="E4" s="8"/>
      <c r="F4" s="9" t="s">
        <v>206</v>
      </c>
      <c r="G4" s="9"/>
      <c r="H4" s="9"/>
    </row>
    <row r="5" spans="1:8" ht="37.5" customHeight="1">
      <c r="A5" s="10" t="s">
        <v>56</v>
      </c>
      <c r="B5" s="11"/>
      <c r="C5" s="12"/>
      <c r="D5" s="13" t="s">
        <v>57</v>
      </c>
      <c r="E5" s="14" t="s">
        <v>114</v>
      </c>
      <c r="F5" s="15" t="s">
        <v>59</v>
      </c>
      <c r="G5" s="15" t="s">
        <v>100</v>
      </c>
      <c r="H5" s="9" t="s">
        <v>116</v>
      </c>
    </row>
    <row r="6" spans="1:8" ht="36" customHeight="1">
      <c r="A6" s="16" t="s">
        <v>66</v>
      </c>
      <c r="B6" s="17" t="s">
        <v>67</v>
      </c>
      <c r="C6" s="18" t="s">
        <v>68</v>
      </c>
      <c r="D6" s="19"/>
      <c r="E6" s="20"/>
      <c r="F6" s="21"/>
      <c r="G6" s="21"/>
      <c r="H6" s="22"/>
    </row>
    <row r="7" spans="1:8" ht="40.5" customHeight="1">
      <c r="A7" s="23"/>
      <c r="B7" s="23"/>
      <c r="C7" s="23"/>
      <c r="D7" s="23"/>
      <c r="E7" s="23"/>
      <c r="F7" s="24"/>
      <c r="G7" s="25"/>
      <c r="H7" s="2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38" customWidth="1"/>
    <col min="2" max="3" width="16.16015625" style="138" customWidth="1"/>
    <col min="4" max="4" width="13.16015625" style="138" customWidth="1"/>
    <col min="5" max="5" width="41" style="138" customWidth="1"/>
    <col min="6" max="7" width="16.16015625" style="138" customWidth="1"/>
    <col min="8" max="8" width="13.16015625" style="138" customWidth="1"/>
    <col min="9" max="254" width="9.16015625" style="138" customWidth="1"/>
  </cols>
  <sheetData>
    <row r="1" spans="1:8" ht="18" customHeight="1">
      <c r="A1" s="139" t="s">
        <v>19</v>
      </c>
      <c r="B1" s="140"/>
      <c r="C1" s="140"/>
      <c r="D1" s="140"/>
      <c r="E1" s="140"/>
      <c r="F1" s="140"/>
      <c r="G1" s="140"/>
      <c r="H1" s="93"/>
    </row>
    <row r="2" spans="1:8" ht="18" customHeight="1">
      <c r="A2" s="95" t="s">
        <v>3</v>
      </c>
      <c r="B2" s="95"/>
      <c r="C2" s="95"/>
      <c r="D2" s="95"/>
      <c r="E2" s="95"/>
      <c r="F2" s="95"/>
      <c r="G2" s="95"/>
      <c r="H2" s="95"/>
    </row>
    <row r="3" spans="1:8" ht="18" customHeight="1">
      <c r="A3" s="67" t="s">
        <v>20</v>
      </c>
      <c r="B3" s="141"/>
      <c r="C3" s="141"/>
      <c r="D3" s="141"/>
      <c r="E3" s="142"/>
      <c r="F3" s="142"/>
      <c r="G3" s="142"/>
      <c r="H3" s="93" t="s">
        <v>21</v>
      </c>
    </row>
    <row r="4" spans="1:8" ht="30" customHeight="1">
      <c r="A4" s="181" t="s">
        <v>22</v>
      </c>
      <c r="B4" s="182"/>
      <c r="C4" s="182"/>
      <c r="D4" s="182"/>
      <c r="E4" s="181" t="s">
        <v>23</v>
      </c>
      <c r="F4" s="182"/>
      <c r="G4" s="182"/>
      <c r="H4" s="183"/>
    </row>
    <row r="5" spans="1:8" ht="30" customHeight="1">
      <c r="A5" s="184" t="s">
        <v>24</v>
      </c>
      <c r="B5" s="124" t="s">
        <v>25</v>
      </c>
      <c r="C5" s="124" t="s">
        <v>26</v>
      </c>
      <c r="D5" s="185" t="s">
        <v>27</v>
      </c>
      <c r="E5" s="184" t="s">
        <v>24</v>
      </c>
      <c r="F5" s="124" t="s">
        <v>25</v>
      </c>
      <c r="G5" s="124" t="s">
        <v>26</v>
      </c>
      <c r="H5" s="186" t="s">
        <v>27</v>
      </c>
    </row>
    <row r="6" spans="1:8" ht="30" customHeight="1">
      <c r="A6" s="148" t="s">
        <v>28</v>
      </c>
      <c r="B6" s="149">
        <v>40296</v>
      </c>
      <c r="C6" s="84">
        <v>40333</v>
      </c>
      <c r="D6" s="150">
        <f aca="true" t="shared" si="0" ref="D6:D11">IF(AND(C6&lt;&gt;0,TYPE(C6)=1),(B6-C6)/C6*100,0)</f>
        <v>-0.09173629534128382</v>
      </c>
      <c r="E6" s="151" t="s">
        <v>29</v>
      </c>
      <c r="F6" s="187">
        <v>34898</v>
      </c>
      <c r="G6" s="149">
        <v>35040</v>
      </c>
      <c r="H6" s="153">
        <f aca="true" t="shared" si="1" ref="H6:H12">IF(AND(G6&lt;&gt;0,TYPE(G6)=1),(F6-G6)/G6*100,0)</f>
        <v>-0.4052511415525114</v>
      </c>
    </row>
    <row r="7" spans="1:8" ht="30" customHeight="1">
      <c r="A7" s="188" t="s">
        <v>30</v>
      </c>
      <c r="B7" s="189">
        <v>0</v>
      </c>
      <c r="C7" s="152"/>
      <c r="D7" s="150">
        <f t="shared" si="0"/>
        <v>0</v>
      </c>
      <c r="E7" s="87" t="s">
        <v>31</v>
      </c>
      <c r="F7" s="187">
        <v>4398</v>
      </c>
      <c r="G7" s="149">
        <v>4393</v>
      </c>
      <c r="H7" s="153">
        <f t="shared" si="1"/>
        <v>0.11381743683132256</v>
      </c>
    </row>
    <row r="8" spans="1:8" ht="30" customHeight="1">
      <c r="A8" s="151" t="s">
        <v>32</v>
      </c>
      <c r="B8" s="190">
        <v>0</v>
      </c>
      <c r="C8" s="191">
        <v>0</v>
      </c>
      <c r="D8" s="153">
        <f t="shared" si="0"/>
        <v>0</v>
      </c>
      <c r="E8" s="151" t="s">
        <v>33</v>
      </c>
      <c r="F8" s="187">
        <v>0</v>
      </c>
      <c r="G8" s="149">
        <v>0</v>
      </c>
      <c r="H8" s="153">
        <f t="shared" si="1"/>
        <v>0</v>
      </c>
    </row>
    <row r="9" spans="1:8" ht="30" customHeight="1">
      <c r="A9" s="151" t="s">
        <v>34</v>
      </c>
      <c r="B9" s="192">
        <v>0</v>
      </c>
      <c r="C9" s="193">
        <v>0</v>
      </c>
      <c r="D9" s="153">
        <f t="shared" si="0"/>
        <v>0</v>
      </c>
      <c r="E9" s="151" t="s">
        <v>35</v>
      </c>
      <c r="F9" s="85">
        <v>30907</v>
      </c>
      <c r="G9" s="84">
        <v>900</v>
      </c>
      <c r="H9" s="153">
        <f t="shared" si="1"/>
        <v>3334.1111111111113</v>
      </c>
    </row>
    <row r="10" spans="1:8" ht="30" customHeight="1">
      <c r="A10" s="151" t="s">
        <v>36</v>
      </c>
      <c r="B10" s="194">
        <v>0</v>
      </c>
      <c r="C10" s="195">
        <v>0</v>
      </c>
      <c r="D10" s="153">
        <f t="shared" si="0"/>
        <v>0</v>
      </c>
      <c r="E10" s="148" t="s">
        <v>37</v>
      </c>
      <c r="F10" s="158"/>
      <c r="G10" s="158"/>
      <c r="H10" s="153">
        <f t="shared" si="1"/>
        <v>0</v>
      </c>
    </row>
    <row r="11" spans="1:10" ht="30" customHeight="1">
      <c r="A11" s="151" t="s">
        <v>38</v>
      </c>
      <c r="B11" s="192">
        <v>0</v>
      </c>
      <c r="C11" s="193">
        <v>0</v>
      </c>
      <c r="D11" s="153">
        <f t="shared" si="0"/>
        <v>0</v>
      </c>
      <c r="E11" s="148" t="s">
        <v>39</v>
      </c>
      <c r="F11" s="84"/>
      <c r="G11" s="84"/>
      <c r="H11" s="153">
        <f t="shared" si="1"/>
        <v>0</v>
      </c>
      <c r="I11" s="166"/>
      <c r="J11" s="166"/>
    </row>
    <row r="12" spans="1:10" ht="30" customHeight="1">
      <c r="A12" s="148"/>
      <c r="B12" s="158"/>
      <c r="C12" s="158"/>
      <c r="D12" s="150"/>
      <c r="E12" s="148" t="s">
        <v>40</v>
      </c>
      <c r="F12" s="84"/>
      <c r="G12" s="84"/>
      <c r="H12" s="153">
        <f t="shared" si="1"/>
        <v>0</v>
      </c>
      <c r="I12" s="166"/>
      <c r="J12" s="166"/>
    </row>
    <row r="13" spans="1:10" ht="30" customHeight="1">
      <c r="A13" s="148"/>
      <c r="B13" s="162"/>
      <c r="C13" s="162"/>
      <c r="D13" s="163"/>
      <c r="E13" s="148"/>
      <c r="F13" s="162"/>
      <c r="G13" s="162"/>
      <c r="H13" s="163"/>
      <c r="I13" s="166"/>
      <c r="J13" s="166"/>
    </row>
    <row r="14" spans="1:10" ht="30" customHeight="1">
      <c r="A14" s="143" t="s">
        <v>41</v>
      </c>
      <c r="B14" s="165">
        <f>SUM(B6:B11)</f>
        <v>40296</v>
      </c>
      <c r="C14" s="165">
        <f>SUM(C6:C11)</f>
        <v>40333</v>
      </c>
      <c r="D14" s="150">
        <f>IF(AND(C14&lt;&gt;0,TYPE(C14)=1),(B14-C14)/C14*100,0)</f>
        <v>-0.09173629534128382</v>
      </c>
      <c r="E14" s="143" t="s">
        <v>42</v>
      </c>
      <c r="F14" s="165">
        <f>SUM(F6:F10)</f>
        <v>70203</v>
      </c>
      <c r="G14" s="165">
        <f>SUM(G6:G10)</f>
        <v>40333</v>
      </c>
      <c r="H14" s="150">
        <f>IF(AND(G14&lt;&gt;0,TYPE(G14)=1),(F14-G14)/G14*100,0)</f>
        <v>74.05846329308507</v>
      </c>
      <c r="I14" s="166"/>
      <c r="J14" s="166"/>
    </row>
    <row r="15" spans="1:9" ht="30" customHeight="1">
      <c r="A15" s="151" t="s">
        <v>43</v>
      </c>
      <c r="B15" s="187">
        <v>0</v>
      </c>
      <c r="C15" s="149">
        <v>0</v>
      </c>
      <c r="D15" s="153">
        <f>IF(AND(C15&lt;&gt;0,TYPE(C15)=1),(B15-C15)/C15*100,0)</f>
        <v>0</v>
      </c>
      <c r="E15" s="151" t="s">
        <v>44</v>
      </c>
      <c r="F15" s="187">
        <v>0</v>
      </c>
      <c r="G15" s="149">
        <v>0</v>
      </c>
      <c r="H15" s="153">
        <f>IF(AND(G15&lt;&gt;0,TYPE(G15)=1),(F15-G15)/G15*100,0)</f>
        <v>0</v>
      </c>
      <c r="I15" s="166"/>
    </row>
    <row r="16" spans="1:8" ht="30" customHeight="1">
      <c r="A16" s="151" t="s">
        <v>45</v>
      </c>
      <c r="B16" s="196">
        <v>29907</v>
      </c>
      <c r="C16" s="189">
        <v>0</v>
      </c>
      <c r="D16" s="153">
        <f>IF(AND(C16&lt;&gt;0,TYPE(C16)=1),(B16-C16)/C16*100,0)</f>
        <v>0</v>
      </c>
      <c r="E16" s="151" t="s">
        <v>46</v>
      </c>
      <c r="F16" s="187">
        <v>0</v>
      </c>
      <c r="G16" s="149">
        <v>0</v>
      </c>
      <c r="H16" s="153">
        <f>IF(AND(G16&lt;&gt;0,TYPE(G16)=1),(F16-G16)/G16*100,0)</f>
        <v>0</v>
      </c>
    </row>
    <row r="17" spans="1:9" ht="30" customHeight="1">
      <c r="A17" s="151" t="s">
        <v>47</v>
      </c>
      <c r="B17" s="190">
        <v>0</v>
      </c>
      <c r="C17" s="191">
        <v>0</v>
      </c>
      <c r="D17" s="197"/>
      <c r="E17" s="151" t="s">
        <v>48</v>
      </c>
      <c r="F17" s="187">
        <v>0</v>
      </c>
      <c r="G17" s="149">
        <v>0</v>
      </c>
      <c r="H17" s="153">
        <f>IF(AND(G17&lt;&gt;0,TYPE(G17)=1),(F17-G17)/G17*100,0)</f>
        <v>0</v>
      </c>
      <c r="I17" s="166"/>
    </row>
    <row r="18" spans="1:8" ht="30" customHeight="1">
      <c r="A18" s="148"/>
      <c r="B18" s="164"/>
      <c r="C18" s="164"/>
      <c r="D18" s="163"/>
      <c r="E18" s="151" t="s">
        <v>47</v>
      </c>
      <c r="F18" s="85">
        <v>0</v>
      </c>
      <c r="G18" s="84">
        <v>0</v>
      </c>
      <c r="H18" s="153">
        <f>IF(AND(G18&lt;&gt;0,TYPE(G18)=1),(F18-G18)/G18*100,0)</f>
        <v>0</v>
      </c>
    </row>
    <row r="19" spans="1:8" ht="30" customHeight="1">
      <c r="A19" s="143"/>
      <c r="B19" s="162"/>
      <c r="C19" s="162"/>
      <c r="D19" s="163"/>
      <c r="E19" s="143"/>
      <c r="F19" s="164"/>
      <c r="G19" s="164"/>
      <c r="H19" s="163"/>
    </row>
    <row r="20" spans="1:8" ht="30" customHeight="1">
      <c r="A20" s="143" t="s">
        <v>49</v>
      </c>
      <c r="B20" s="162">
        <f>SUM(B14:B16)</f>
        <v>70203</v>
      </c>
      <c r="C20" s="162">
        <f>SUM(C14:C16)</f>
        <v>40333</v>
      </c>
      <c r="D20" s="150">
        <f>IF(AND(C20&lt;&gt;0,TYPE(C20)=1),(B20-C20)/C20*100,0)</f>
        <v>74.05846329308507</v>
      </c>
      <c r="E20" s="143" t="s">
        <v>50</v>
      </c>
      <c r="F20" s="162">
        <f>SUM(F14,F15,F17)</f>
        <v>70203</v>
      </c>
      <c r="G20" s="162">
        <f>SUM(G14,G15,G17)</f>
        <v>40333</v>
      </c>
      <c r="H20" s="150">
        <f>IF(AND(G20&lt;&gt;0,TYPE(G20)=1),(F20-G20)/G20*100,0)</f>
        <v>74.05846329308507</v>
      </c>
    </row>
    <row r="21" spans="5:7" ht="18" customHeight="1">
      <c r="E21" s="166"/>
      <c r="F21" s="166"/>
      <c r="G21" s="166"/>
    </row>
    <row r="22" spans="6:7" ht="18" customHeight="1">
      <c r="F22" s="166"/>
      <c r="G22" s="166"/>
    </row>
    <row r="23" ht="18" customHeight="1">
      <c r="G23" s="166"/>
    </row>
    <row r="24" ht="18" customHeight="1">
      <c r="G24" s="16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76" t="s">
        <v>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8" customHeight="1">
      <c r="A2" s="167" t="s">
        <v>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8" customHeight="1">
      <c r="A3" s="177" t="s">
        <v>20</v>
      </c>
      <c r="B3" s="139"/>
      <c r="C3" s="139"/>
      <c r="D3" s="139"/>
      <c r="E3" s="139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0" t="s">
        <v>21</v>
      </c>
    </row>
    <row r="4" spans="1:16" ht="18" customHeight="1">
      <c r="A4" s="100" t="s">
        <v>52</v>
      </c>
      <c r="B4" s="100"/>
      <c r="C4" s="100"/>
      <c r="D4" s="100"/>
      <c r="E4" s="100"/>
      <c r="F4" s="70" t="s">
        <v>53</v>
      </c>
      <c r="G4" s="128" t="s">
        <v>54</v>
      </c>
      <c r="H4" s="128"/>
      <c r="I4" s="128"/>
      <c r="J4" s="128"/>
      <c r="K4" s="128"/>
      <c r="L4" s="132" t="s">
        <v>55</v>
      </c>
      <c r="M4" s="131"/>
      <c r="N4" s="131"/>
      <c r="O4" s="132"/>
      <c r="P4" s="132"/>
    </row>
    <row r="5" spans="1:16" ht="18" customHeight="1">
      <c r="A5" s="128" t="s">
        <v>56</v>
      </c>
      <c r="B5" s="128"/>
      <c r="C5" s="128"/>
      <c r="D5" s="70" t="s">
        <v>57</v>
      </c>
      <c r="E5" s="70" t="s">
        <v>58</v>
      </c>
      <c r="F5" s="70"/>
      <c r="G5" s="100" t="s">
        <v>59</v>
      </c>
      <c r="H5" s="68" t="s">
        <v>60</v>
      </c>
      <c r="I5" s="68"/>
      <c r="J5" s="68" t="s">
        <v>61</v>
      </c>
      <c r="K5" s="70" t="s">
        <v>62</v>
      </c>
      <c r="L5" s="118" t="s">
        <v>59</v>
      </c>
      <c r="M5" s="100" t="s">
        <v>63</v>
      </c>
      <c r="N5" s="100"/>
      <c r="O5" s="117" t="s">
        <v>64</v>
      </c>
      <c r="P5" s="70" t="s">
        <v>65</v>
      </c>
    </row>
    <row r="6" spans="1:16" ht="49.5" customHeight="1">
      <c r="A6" s="178" t="s">
        <v>66</v>
      </c>
      <c r="B6" s="178" t="s">
        <v>67</v>
      </c>
      <c r="C6" s="178" t="s">
        <v>68</v>
      </c>
      <c r="D6" s="70"/>
      <c r="E6" s="70"/>
      <c r="F6" s="70"/>
      <c r="G6" s="100"/>
      <c r="H6" s="68" t="s">
        <v>69</v>
      </c>
      <c r="I6" s="68" t="s">
        <v>70</v>
      </c>
      <c r="J6" s="68"/>
      <c r="K6" s="70"/>
      <c r="L6" s="100"/>
      <c r="M6" s="75" t="s">
        <v>69</v>
      </c>
      <c r="N6" s="75" t="s">
        <v>71</v>
      </c>
      <c r="O6" s="70"/>
      <c r="P6" s="70"/>
    </row>
    <row r="7" spans="1:16" ht="18" customHeight="1">
      <c r="A7" s="78" t="s">
        <v>72</v>
      </c>
      <c r="B7" s="78" t="s">
        <v>72</v>
      </c>
      <c r="C7" s="179" t="s">
        <v>72</v>
      </c>
      <c r="D7" s="78" t="s">
        <v>72</v>
      </c>
      <c r="E7" s="179" t="s">
        <v>72</v>
      </c>
      <c r="F7" s="90">
        <v>1</v>
      </c>
      <c r="G7" s="92">
        <v>2</v>
      </c>
      <c r="H7" s="90">
        <v>3</v>
      </c>
      <c r="I7" s="90">
        <v>4</v>
      </c>
      <c r="J7" s="90">
        <v>5</v>
      </c>
      <c r="K7" s="90">
        <v>6</v>
      </c>
      <c r="L7" s="90">
        <v>7</v>
      </c>
      <c r="M7" s="90">
        <v>8</v>
      </c>
      <c r="N7" s="90">
        <v>9</v>
      </c>
      <c r="O7" s="92">
        <v>10</v>
      </c>
      <c r="P7" s="92">
        <v>11</v>
      </c>
    </row>
    <row r="8" spans="1:17" ht="18" customHeight="1">
      <c r="A8" s="82"/>
      <c r="B8" s="82"/>
      <c r="C8" s="82"/>
      <c r="D8" s="82"/>
      <c r="E8" s="82" t="s">
        <v>59</v>
      </c>
      <c r="F8" s="85">
        <v>70203</v>
      </c>
      <c r="G8" s="84">
        <v>40296</v>
      </c>
      <c r="H8" s="83">
        <v>40296</v>
      </c>
      <c r="I8" s="84">
        <v>40296</v>
      </c>
      <c r="J8" s="84">
        <v>0</v>
      </c>
      <c r="K8" s="84">
        <v>0</v>
      </c>
      <c r="L8" s="84">
        <v>29907</v>
      </c>
      <c r="M8" s="84">
        <v>29907</v>
      </c>
      <c r="N8" s="85">
        <v>29907</v>
      </c>
      <c r="O8" s="85">
        <v>0</v>
      </c>
      <c r="P8" s="84">
        <v>0</v>
      </c>
      <c r="Q8" s="112"/>
    </row>
    <row r="9" spans="1:16" ht="18" customHeight="1">
      <c r="A9" s="82"/>
      <c r="B9" s="82"/>
      <c r="C9" s="82"/>
      <c r="D9" s="82"/>
      <c r="E9" s="82" t="s">
        <v>73</v>
      </c>
      <c r="F9" s="85">
        <v>70203</v>
      </c>
      <c r="G9" s="84">
        <v>40296</v>
      </c>
      <c r="H9" s="83">
        <v>40296</v>
      </c>
      <c r="I9" s="84">
        <v>40296</v>
      </c>
      <c r="J9" s="84">
        <v>0</v>
      </c>
      <c r="K9" s="84">
        <v>0</v>
      </c>
      <c r="L9" s="84">
        <v>29907</v>
      </c>
      <c r="M9" s="84">
        <v>29907</v>
      </c>
      <c r="N9" s="85">
        <v>29907</v>
      </c>
      <c r="O9" s="85">
        <v>0</v>
      </c>
      <c r="P9" s="84">
        <v>0</v>
      </c>
    </row>
    <row r="10" spans="1:16" ht="18" customHeight="1">
      <c r="A10" s="82"/>
      <c r="B10" s="82"/>
      <c r="C10" s="82"/>
      <c r="D10" s="82"/>
      <c r="E10" s="82" t="s">
        <v>74</v>
      </c>
      <c r="F10" s="85">
        <v>70203</v>
      </c>
      <c r="G10" s="84">
        <v>40296</v>
      </c>
      <c r="H10" s="83">
        <v>40296</v>
      </c>
      <c r="I10" s="84">
        <v>40296</v>
      </c>
      <c r="J10" s="84">
        <v>0</v>
      </c>
      <c r="K10" s="84">
        <v>0</v>
      </c>
      <c r="L10" s="84">
        <v>29907</v>
      </c>
      <c r="M10" s="84">
        <v>29907</v>
      </c>
      <c r="N10" s="85">
        <v>29907</v>
      </c>
      <c r="O10" s="85">
        <v>0</v>
      </c>
      <c r="P10" s="84">
        <v>0</v>
      </c>
    </row>
    <row r="11" spans="1:16" ht="18" customHeight="1">
      <c r="A11" s="82" t="s">
        <v>75</v>
      </c>
      <c r="B11" s="82" t="s">
        <v>76</v>
      </c>
      <c r="C11" s="82" t="s">
        <v>76</v>
      </c>
      <c r="D11" s="82" t="s">
        <v>77</v>
      </c>
      <c r="E11" s="82" t="s">
        <v>78</v>
      </c>
      <c r="F11" s="85">
        <v>2991</v>
      </c>
      <c r="G11" s="84">
        <v>0</v>
      </c>
      <c r="H11" s="83">
        <v>0</v>
      </c>
      <c r="I11" s="84">
        <v>0</v>
      </c>
      <c r="J11" s="84">
        <v>0</v>
      </c>
      <c r="K11" s="84">
        <v>0</v>
      </c>
      <c r="L11" s="84">
        <v>2991</v>
      </c>
      <c r="M11" s="84">
        <v>2991</v>
      </c>
      <c r="N11" s="85">
        <v>2991</v>
      </c>
      <c r="O11" s="85">
        <v>0</v>
      </c>
      <c r="P11" s="84">
        <v>0</v>
      </c>
    </row>
    <row r="12" spans="1:16" ht="18" customHeight="1">
      <c r="A12" s="82" t="s">
        <v>79</v>
      </c>
      <c r="B12" s="82" t="s">
        <v>80</v>
      </c>
      <c r="C12" s="82" t="s">
        <v>81</v>
      </c>
      <c r="D12" s="82" t="s">
        <v>77</v>
      </c>
      <c r="E12" s="82" t="s">
        <v>82</v>
      </c>
      <c r="F12" s="85">
        <v>5</v>
      </c>
      <c r="G12" s="84">
        <v>5</v>
      </c>
      <c r="H12" s="83">
        <v>5</v>
      </c>
      <c r="I12" s="84">
        <v>5</v>
      </c>
      <c r="J12" s="84">
        <v>0</v>
      </c>
      <c r="K12" s="84">
        <v>0</v>
      </c>
      <c r="L12" s="84">
        <v>0</v>
      </c>
      <c r="M12" s="84">
        <v>0</v>
      </c>
      <c r="N12" s="85">
        <v>0</v>
      </c>
      <c r="O12" s="85">
        <v>0</v>
      </c>
      <c r="P12" s="84">
        <v>0</v>
      </c>
    </row>
    <row r="13" spans="1:16" ht="18" customHeight="1">
      <c r="A13" s="82" t="s">
        <v>79</v>
      </c>
      <c r="B13" s="82" t="s">
        <v>80</v>
      </c>
      <c r="C13" s="82" t="s">
        <v>80</v>
      </c>
      <c r="D13" s="82" t="s">
        <v>77</v>
      </c>
      <c r="E13" s="82" t="s">
        <v>83</v>
      </c>
      <c r="F13" s="85">
        <v>3259</v>
      </c>
      <c r="G13" s="84">
        <v>3259</v>
      </c>
      <c r="H13" s="83">
        <v>3259</v>
      </c>
      <c r="I13" s="84">
        <v>3259</v>
      </c>
      <c r="J13" s="84">
        <v>0</v>
      </c>
      <c r="K13" s="84">
        <v>0</v>
      </c>
      <c r="L13" s="84">
        <v>0</v>
      </c>
      <c r="M13" s="84">
        <v>0</v>
      </c>
      <c r="N13" s="85">
        <v>0</v>
      </c>
      <c r="O13" s="85">
        <v>0</v>
      </c>
      <c r="P13" s="84">
        <v>0</v>
      </c>
    </row>
    <row r="14" spans="1:16" ht="18" customHeight="1">
      <c r="A14" s="82" t="s">
        <v>84</v>
      </c>
      <c r="B14" s="82" t="s">
        <v>85</v>
      </c>
      <c r="C14" s="82" t="s">
        <v>81</v>
      </c>
      <c r="D14" s="82" t="s">
        <v>77</v>
      </c>
      <c r="E14" s="82" t="s">
        <v>86</v>
      </c>
      <c r="F14" s="85">
        <v>1630</v>
      </c>
      <c r="G14" s="84">
        <v>1630</v>
      </c>
      <c r="H14" s="83">
        <v>1630</v>
      </c>
      <c r="I14" s="84">
        <v>1630</v>
      </c>
      <c r="J14" s="84">
        <v>0</v>
      </c>
      <c r="K14" s="84">
        <v>0</v>
      </c>
      <c r="L14" s="84">
        <v>0</v>
      </c>
      <c r="M14" s="84">
        <v>0</v>
      </c>
      <c r="N14" s="85">
        <v>0</v>
      </c>
      <c r="O14" s="85">
        <v>0</v>
      </c>
      <c r="P14" s="84">
        <v>0</v>
      </c>
    </row>
    <row r="15" spans="1:16" ht="18" customHeight="1">
      <c r="A15" s="82" t="s">
        <v>87</v>
      </c>
      <c r="B15" s="82" t="s">
        <v>81</v>
      </c>
      <c r="C15" s="82" t="s">
        <v>88</v>
      </c>
      <c r="D15" s="82" t="s">
        <v>77</v>
      </c>
      <c r="E15" s="82" t="s">
        <v>89</v>
      </c>
      <c r="F15" s="85">
        <v>30882</v>
      </c>
      <c r="G15" s="84">
        <v>30882</v>
      </c>
      <c r="H15" s="83">
        <v>30882</v>
      </c>
      <c r="I15" s="84">
        <v>30882</v>
      </c>
      <c r="J15" s="84">
        <v>0</v>
      </c>
      <c r="K15" s="84">
        <v>0</v>
      </c>
      <c r="L15" s="84">
        <v>0</v>
      </c>
      <c r="M15" s="84">
        <v>0</v>
      </c>
      <c r="N15" s="85">
        <v>0</v>
      </c>
      <c r="O15" s="85">
        <v>0</v>
      </c>
      <c r="P15" s="84">
        <v>0</v>
      </c>
    </row>
    <row r="16" spans="1:16" ht="18" customHeight="1">
      <c r="A16" s="82" t="s">
        <v>87</v>
      </c>
      <c r="B16" s="82" t="s">
        <v>81</v>
      </c>
      <c r="C16" s="82" t="s">
        <v>80</v>
      </c>
      <c r="D16" s="82" t="s">
        <v>77</v>
      </c>
      <c r="E16" s="82" t="s">
        <v>90</v>
      </c>
      <c r="F16" s="85">
        <v>11000</v>
      </c>
      <c r="G16" s="84">
        <v>0</v>
      </c>
      <c r="H16" s="83">
        <v>0</v>
      </c>
      <c r="I16" s="84">
        <v>0</v>
      </c>
      <c r="J16" s="84">
        <v>0</v>
      </c>
      <c r="K16" s="84">
        <v>0</v>
      </c>
      <c r="L16" s="84">
        <v>11000</v>
      </c>
      <c r="M16" s="84">
        <v>11000</v>
      </c>
      <c r="N16" s="85">
        <v>11000</v>
      </c>
      <c r="O16" s="85">
        <v>0</v>
      </c>
      <c r="P16" s="84">
        <v>0</v>
      </c>
    </row>
    <row r="17" spans="1:16" ht="18" customHeight="1">
      <c r="A17" s="82" t="s">
        <v>87</v>
      </c>
      <c r="B17" s="82" t="s">
        <v>81</v>
      </c>
      <c r="C17" s="82" t="s">
        <v>91</v>
      </c>
      <c r="D17" s="82" t="s">
        <v>77</v>
      </c>
      <c r="E17" s="82" t="s">
        <v>92</v>
      </c>
      <c r="F17" s="85">
        <v>1000</v>
      </c>
      <c r="G17" s="84">
        <v>1000</v>
      </c>
      <c r="H17" s="83">
        <v>1000</v>
      </c>
      <c r="I17" s="84">
        <v>1000</v>
      </c>
      <c r="J17" s="84">
        <v>0</v>
      </c>
      <c r="K17" s="84">
        <v>0</v>
      </c>
      <c r="L17" s="84">
        <v>0</v>
      </c>
      <c r="M17" s="84">
        <v>0</v>
      </c>
      <c r="N17" s="85">
        <v>0</v>
      </c>
      <c r="O17" s="85">
        <v>0</v>
      </c>
      <c r="P17" s="84">
        <v>0</v>
      </c>
    </row>
    <row r="18" spans="1:16" ht="18" customHeight="1">
      <c r="A18" s="82" t="s">
        <v>87</v>
      </c>
      <c r="B18" s="82" t="s">
        <v>81</v>
      </c>
      <c r="C18" s="82" t="s">
        <v>93</v>
      </c>
      <c r="D18" s="82" t="s">
        <v>77</v>
      </c>
      <c r="E18" s="82" t="s">
        <v>94</v>
      </c>
      <c r="F18" s="85">
        <v>9876</v>
      </c>
      <c r="G18" s="84">
        <v>0</v>
      </c>
      <c r="H18" s="83">
        <v>0</v>
      </c>
      <c r="I18" s="84">
        <v>0</v>
      </c>
      <c r="J18" s="84">
        <v>0</v>
      </c>
      <c r="K18" s="84">
        <v>0</v>
      </c>
      <c r="L18" s="84">
        <v>9876</v>
      </c>
      <c r="M18" s="84">
        <v>9876</v>
      </c>
      <c r="N18" s="85">
        <v>9876</v>
      </c>
      <c r="O18" s="85">
        <v>0</v>
      </c>
      <c r="P18" s="84">
        <v>0</v>
      </c>
    </row>
    <row r="19" spans="1:16" ht="18" customHeight="1">
      <c r="A19" s="82" t="s">
        <v>87</v>
      </c>
      <c r="B19" s="82" t="s">
        <v>81</v>
      </c>
      <c r="C19" s="82" t="s">
        <v>76</v>
      </c>
      <c r="D19" s="82" t="s">
        <v>77</v>
      </c>
      <c r="E19" s="82" t="s">
        <v>95</v>
      </c>
      <c r="F19" s="85">
        <v>6040</v>
      </c>
      <c r="G19" s="84">
        <v>0</v>
      </c>
      <c r="H19" s="83">
        <v>0</v>
      </c>
      <c r="I19" s="84">
        <v>0</v>
      </c>
      <c r="J19" s="84">
        <v>0</v>
      </c>
      <c r="K19" s="84">
        <v>0</v>
      </c>
      <c r="L19" s="84">
        <v>6040</v>
      </c>
      <c r="M19" s="84">
        <v>6040</v>
      </c>
      <c r="N19" s="85">
        <v>6040</v>
      </c>
      <c r="O19" s="85">
        <v>0</v>
      </c>
      <c r="P19" s="84">
        <v>0</v>
      </c>
    </row>
    <row r="20" spans="1:16" ht="18" customHeight="1">
      <c r="A20" s="82" t="s">
        <v>96</v>
      </c>
      <c r="B20" s="82" t="s">
        <v>81</v>
      </c>
      <c r="C20" s="82" t="s">
        <v>97</v>
      </c>
      <c r="D20" s="82" t="s">
        <v>77</v>
      </c>
      <c r="E20" s="82" t="s">
        <v>98</v>
      </c>
      <c r="F20" s="85">
        <v>3520</v>
      </c>
      <c r="G20" s="84">
        <v>3520</v>
      </c>
      <c r="H20" s="83">
        <v>3520</v>
      </c>
      <c r="I20" s="84">
        <v>3520</v>
      </c>
      <c r="J20" s="84">
        <v>0</v>
      </c>
      <c r="K20" s="84">
        <v>0</v>
      </c>
      <c r="L20" s="84">
        <v>0</v>
      </c>
      <c r="M20" s="84">
        <v>0</v>
      </c>
      <c r="N20" s="85">
        <v>0</v>
      </c>
      <c r="O20" s="85">
        <v>0</v>
      </c>
      <c r="P20" s="84">
        <v>0</v>
      </c>
    </row>
    <row r="21" spans="9:10" ht="12.75" customHeight="1">
      <c r="I21" s="112"/>
      <c r="J21" s="112"/>
    </row>
    <row r="23" ht="12.75" customHeight="1">
      <c r="I23" s="112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65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" customHeight="1">
      <c r="A2" s="167" t="s">
        <v>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8" customHeight="1">
      <c r="A3" s="67" t="s">
        <v>20</v>
      </c>
      <c r="B3" s="67"/>
      <c r="C3" s="67"/>
      <c r="D3" s="67"/>
      <c r="E3" s="67"/>
      <c r="F3" s="130"/>
      <c r="G3" s="130"/>
      <c r="H3" s="130"/>
      <c r="I3" s="130"/>
      <c r="J3" s="130"/>
      <c r="K3" s="135" t="s">
        <v>21</v>
      </c>
    </row>
    <row r="4" spans="1:11" ht="18" customHeight="1">
      <c r="A4" s="101" t="s">
        <v>52</v>
      </c>
      <c r="B4" s="101"/>
      <c r="C4" s="101"/>
      <c r="D4" s="101"/>
      <c r="E4" s="168"/>
      <c r="F4" s="128" t="s">
        <v>59</v>
      </c>
      <c r="G4" s="169" t="s">
        <v>100</v>
      </c>
      <c r="H4" s="169"/>
      <c r="I4" s="169"/>
      <c r="J4" s="175"/>
      <c r="K4" s="128" t="s">
        <v>101</v>
      </c>
    </row>
    <row r="5" spans="1:11" ht="18" customHeight="1">
      <c r="A5" s="100" t="s">
        <v>56</v>
      </c>
      <c r="B5" s="100"/>
      <c r="C5" s="118"/>
      <c r="D5" s="115" t="s">
        <v>57</v>
      </c>
      <c r="E5" s="115" t="s">
        <v>102</v>
      </c>
      <c r="F5" s="128"/>
      <c r="G5" s="170" t="s">
        <v>69</v>
      </c>
      <c r="H5" s="69" t="s">
        <v>103</v>
      </c>
      <c r="I5" s="69" t="s">
        <v>104</v>
      </c>
      <c r="J5" s="69" t="s">
        <v>105</v>
      </c>
      <c r="K5" s="128"/>
    </row>
    <row r="6" spans="1:11" ht="18" customHeight="1">
      <c r="A6" s="171" t="s">
        <v>66</v>
      </c>
      <c r="B6" s="171" t="s">
        <v>67</v>
      </c>
      <c r="C6" s="172" t="s">
        <v>68</v>
      </c>
      <c r="D6" s="115"/>
      <c r="E6" s="115"/>
      <c r="F6" s="128"/>
      <c r="G6" s="170"/>
      <c r="H6" s="69"/>
      <c r="I6" s="69"/>
      <c r="J6" s="69"/>
      <c r="K6" s="128"/>
    </row>
    <row r="7" spans="1:11" ht="18" customHeight="1">
      <c r="A7" s="76" t="s">
        <v>72</v>
      </c>
      <c r="B7" s="76" t="s">
        <v>72</v>
      </c>
      <c r="C7" s="76" t="s">
        <v>72</v>
      </c>
      <c r="D7" s="173" t="s">
        <v>72</v>
      </c>
      <c r="E7" s="174" t="s">
        <v>72</v>
      </c>
      <c r="F7" s="88">
        <v>1</v>
      </c>
      <c r="G7" s="88">
        <v>2</v>
      </c>
      <c r="H7" s="88">
        <v>3</v>
      </c>
      <c r="I7" s="88">
        <v>4</v>
      </c>
      <c r="J7" s="88">
        <v>5</v>
      </c>
      <c r="K7" s="88">
        <v>6</v>
      </c>
    </row>
    <row r="8" spans="1:11" ht="18" customHeight="1">
      <c r="A8" s="82"/>
      <c r="B8" s="82"/>
      <c r="C8" s="82"/>
      <c r="D8" s="82"/>
      <c r="E8" s="82" t="s">
        <v>59</v>
      </c>
      <c r="F8" s="84">
        <v>70203</v>
      </c>
      <c r="G8" s="84">
        <v>39296</v>
      </c>
      <c r="H8" s="84">
        <v>34898</v>
      </c>
      <c r="I8" s="84">
        <v>4398</v>
      </c>
      <c r="J8" s="84">
        <v>0</v>
      </c>
      <c r="K8" s="84">
        <v>30907</v>
      </c>
    </row>
    <row r="9" spans="1:11" ht="18" customHeight="1">
      <c r="A9" s="82"/>
      <c r="B9" s="82"/>
      <c r="C9" s="82"/>
      <c r="D9" s="82"/>
      <c r="E9" s="82" t="s">
        <v>73</v>
      </c>
      <c r="F9" s="84">
        <v>70203</v>
      </c>
      <c r="G9" s="84">
        <v>39296</v>
      </c>
      <c r="H9" s="84">
        <v>34898</v>
      </c>
      <c r="I9" s="84">
        <v>4398</v>
      </c>
      <c r="J9" s="84">
        <v>0</v>
      </c>
      <c r="K9" s="84">
        <v>30907</v>
      </c>
    </row>
    <row r="10" spans="1:11" ht="18" customHeight="1">
      <c r="A10" s="82"/>
      <c r="B10" s="82"/>
      <c r="C10" s="82"/>
      <c r="D10" s="82"/>
      <c r="E10" s="82" t="s">
        <v>74</v>
      </c>
      <c r="F10" s="84">
        <v>70203</v>
      </c>
      <c r="G10" s="84">
        <v>39296</v>
      </c>
      <c r="H10" s="84">
        <v>34898</v>
      </c>
      <c r="I10" s="84">
        <v>4398</v>
      </c>
      <c r="J10" s="84">
        <v>0</v>
      </c>
      <c r="K10" s="84">
        <v>30907</v>
      </c>
    </row>
    <row r="11" spans="1:11" ht="18" customHeight="1">
      <c r="A11" s="82" t="s">
        <v>75</v>
      </c>
      <c r="B11" s="82" t="s">
        <v>76</v>
      </c>
      <c r="C11" s="82" t="s">
        <v>76</v>
      </c>
      <c r="D11" s="82" t="s">
        <v>77</v>
      </c>
      <c r="E11" s="82" t="s">
        <v>78</v>
      </c>
      <c r="F11" s="84">
        <v>2991</v>
      </c>
      <c r="G11" s="84">
        <v>0</v>
      </c>
      <c r="H11" s="84">
        <v>0</v>
      </c>
      <c r="I11" s="84">
        <v>0</v>
      </c>
      <c r="J11" s="84">
        <v>0</v>
      </c>
      <c r="K11" s="84">
        <v>2991</v>
      </c>
    </row>
    <row r="12" spans="1:11" ht="18" customHeight="1">
      <c r="A12" s="82" t="s">
        <v>79</v>
      </c>
      <c r="B12" s="82" t="s">
        <v>80</v>
      </c>
      <c r="C12" s="82" t="s">
        <v>81</v>
      </c>
      <c r="D12" s="82" t="s">
        <v>77</v>
      </c>
      <c r="E12" s="82" t="s">
        <v>82</v>
      </c>
      <c r="F12" s="84">
        <v>5</v>
      </c>
      <c r="G12" s="84">
        <v>5</v>
      </c>
      <c r="H12" s="84">
        <v>0</v>
      </c>
      <c r="I12" s="84">
        <v>5</v>
      </c>
      <c r="J12" s="84">
        <v>0</v>
      </c>
      <c r="K12" s="84">
        <v>0</v>
      </c>
    </row>
    <row r="13" spans="1:11" ht="18" customHeight="1">
      <c r="A13" s="82" t="s">
        <v>79</v>
      </c>
      <c r="B13" s="82" t="s">
        <v>80</v>
      </c>
      <c r="C13" s="82" t="s">
        <v>80</v>
      </c>
      <c r="D13" s="82" t="s">
        <v>77</v>
      </c>
      <c r="E13" s="82" t="s">
        <v>83</v>
      </c>
      <c r="F13" s="84">
        <v>3259</v>
      </c>
      <c r="G13" s="84">
        <v>3259</v>
      </c>
      <c r="H13" s="84">
        <v>3259</v>
      </c>
      <c r="I13" s="84">
        <v>0</v>
      </c>
      <c r="J13" s="84">
        <v>0</v>
      </c>
      <c r="K13" s="84">
        <v>0</v>
      </c>
    </row>
    <row r="14" spans="1:11" ht="18" customHeight="1">
      <c r="A14" s="82" t="s">
        <v>84</v>
      </c>
      <c r="B14" s="82" t="s">
        <v>85</v>
      </c>
      <c r="C14" s="82" t="s">
        <v>81</v>
      </c>
      <c r="D14" s="82" t="s">
        <v>77</v>
      </c>
      <c r="E14" s="82" t="s">
        <v>86</v>
      </c>
      <c r="F14" s="84">
        <v>1630</v>
      </c>
      <c r="G14" s="84">
        <v>1630</v>
      </c>
      <c r="H14" s="84">
        <v>1630</v>
      </c>
      <c r="I14" s="84">
        <v>0</v>
      </c>
      <c r="J14" s="84">
        <v>0</v>
      </c>
      <c r="K14" s="84">
        <v>0</v>
      </c>
    </row>
    <row r="15" spans="1:11" ht="18" customHeight="1">
      <c r="A15" s="82" t="s">
        <v>87</v>
      </c>
      <c r="B15" s="82" t="s">
        <v>81</v>
      </c>
      <c r="C15" s="82" t="s">
        <v>88</v>
      </c>
      <c r="D15" s="82" t="s">
        <v>77</v>
      </c>
      <c r="E15" s="82" t="s">
        <v>89</v>
      </c>
      <c r="F15" s="84">
        <v>30882</v>
      </c>
      <c r="G15" s="84">
        <v>30882</v>
      </c>
      <c r="H15" s="84">
        <v>26489</v>
      </c>
      <c r="I15" s="84">
        <v>4393</v>
      </c>
      <c r="J15" s="84">
        <v>0</v>
      </c>
      <c r="K15" s="84">
        <v>0</v>
      </c>
    </row>
    <row r="16" spans="1:11" ht="18" customHeight="1">
      <c r="A16" s="82" t="s">
        <v>87</v>
      </c>
      <c r="B16" s="82" t="s">
        <v>81</v>
      </c>
      <c r="C16" s="82" t="s">
        <v>80</v>
      </c>
      <c r="D16" s="82" t="s">
        <v>77</v>
      </c>
      <c r="E16" s="82" t="s">
        <v>90</v>
      </c>
      <c r="F16" s="84">
        <v>11000</v>
      </c>
      <c r="G16" s="84">
        <v>0</v>
      </c>
      <c r="H16" s="84">
        <v>0</v>
      </c>
      <c r="I16" s="84">
        <v>0</v>
      </c>
      <c r="J16" s="84">
        <v>0</v>
      </c>
      <c r="K16" s="84">
        <v>11000</v>
      </c>
    </row>
    <row r="17" spans="1:11" ht="18" customHeight="1">
      <c r="A17" s="82" t="s">
        <v>87</v>
      </c>
      <c r="B17" s="82" t="s">
        <v>81</v>
      </c>
      <c r="C17" s="82" t="s">
        <v>91</v>
      </c>
      <c r="D17" s="82" t="s">
        <v>77</v>
      </c>
      <c r="E17" s="82" t="s">
        <v>92</v>
      </c>
      <c r="F17" s="84">
        <v>1000</v>
      </c>
      <c r="G17" s="84">
        <v>0</v>
      </c>
      <c r="H17" s="84">
        <v>0</v>
      </c>
      <c r="I17" s="84">
        <v>0</v>
      </c>
      <c r="J17" s="84">
        <v>0</v>
      </c>
      <c r="K17" s="84">
        <v>1000</v>
      </c>
    </row>
    <row r="18" spans="1:11" ht="18" customHeight="1">
      <c r="A18" s="82" t="s">
        <v>87</v>
      </c>
      <c r="B18" s="82" t="s">
        <v>81</v>
      </c>
      <c r="C18" s="82" t="s">
        <v>93</v>
      </c>
      <c r="D18" s="82" t="s">
        <v>77</v>
      </c>
      <c r="E18" s="82" t="s">
        <v>94</v>
      </c>
      <c r="F18" s="84">
        <v>9876</v>
      </c>
      <c r="G18" s="84">
        <v>0</v>
      </c>
      <c r="H18" s="84">
        <v>0</v>
      </c>
      <c r="I18" s="84">
        <v>0</v>
      </c>
      <c r="J18" s="84">
        <v>0</v>
      </c>
      <c r="K18" s="84">
        <v>9876</v>
      </c>
    </row>
    <row r="19" spans="1:11" ht="18" customHeight="1">
      <c r="A19" s="82" t="s">
        <v>87</v>
      </c>
      <c r="B19" s="82" t="s">
        <v>81</v>
      </c>
      <c r="C19" s="82" t="s">
        <v>76</v>
      </c>
      <c r="D19" s="82" t="s">
        <v>77</v>
      </c>
      <c r="E19" s="82" t="s">
        <v>95</v>
      </c>
      <c r="F19" s="84">
        <v>6040</v>
      </c>
      <c r="G19" s="84">
        <v>0</v>
      </c>
      <c r="H19" s="84">
        <v>0</v>
      </c>
      <c r="I19" s="84">
        <v>0</v>
      </c>
      <c r="J19" s="84">
        <v>0</v>
      </c>
      <c r="K19" s="84">
        <v>6040</v>
      </c>
    </row>
    <row r="20" spans="1:11" ht="18" customHeight="1">
      <c r="A20" s="82" t="s">
        <v>96</v>
      </c>
      <c r="B20" s="82" t="s">
        <v>81</v>
      </c>
      <c r="C20" s="82" t="s">
        <v>97</v>
      </c>
      <c r="D20" s="82" t="s">
        <v>77</v>
      </c>
      <c r="E20" s="82" t="s">
        <v>98</v>
      </c>
      <c r="F20" s="84">
        <v>3520</v>
      </c>
      <c r="G20" s="84">
        <v>3520</v>
      </c>
      <c r="H20" s="84">
        <v>3520</v>
      </c>
      <c r="I20" s="84">
        <v>0</v>
      </c>
      <c r="J20" s="84">
        <v>0</v>
      </c>
      <c r="K20" s="84">
        <v>0</v>
      </c>
    </row>
    <row r="21" ht="12.75" customHeight="1">
      <c r="G21" s="112"/>
    </row>
    <row r="22" ht="12.75" customHeight="1">
      <c r="G22" s="112"/>
    </row>
    <row r="24" ht="12.75" customHeight="1">
      <c r="G24" s="112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38" customWidth="1"/>
    <col min="2" max="3" width="16.16015625" style="138" customWidth="1"/>
    <col min="4" max="4" width="13.16015625" style="138" customWidth="1"/>
    <col min="5" max="5" width="41" style="138" customWidth="1"/>
    <col min="6" max="7" width="16.16015625" style="138" customWidth="1"/>
    <col min="8" max="8" width="13.16015625" style="138" customWidth="1"/>
    <col min="9" max="254" width="9.16015625" style="138" customWidth="1"/>
  </cols>
  <sheetData>
    <row r="1" spans="1:8" ht="18" customHeight="1">
      <c r="A1" s="139" t="s">
        <v>106</v>
      </c>
      <c r="B1" s="140"/>
      <c r="C1" s="140"/>
      <c r="D1" s="140"/>
      <c r="E1" s="140"/>
      <c r="F1" s="140"/>
      <c r="G1" s="140"/>
      <c r="H1" s="93"/>
    </row>
    <row r="2" spans="1:8" ht="18" customHeight="1">
      <c r="A2" s="95" t="s">
        <v>6</v>
      </c>
      <c r="B2" s="95"/>
      <c r="C2" s="95"/>
      <c r="D2" s="95"/>
      <c r="E2" s="95"/>
      <c r="F2" s="95"/>
      <c r="G2" s="95"/>
      <c r="H2" s="95"/>
    </row>
    <row r="3" spans="1:8" ht="18" customHeight="1">
      <c r="A3" s="67" t="s">
        <v>20</v>
      </c>
      <c r="B3" s="141"/>
      <c r="C3" s="141"/>
      <c r="D3" s="141"/>
      <c r="E3" s="142"/>
      <c r="F3" s="142"/>
      <c r="G3" s="142"/>
      <c r="H3" s="93" t="s">
        <v>21</v>
      </c>
    </row>
    <row r="4" spans="1:8" ht="30" customHeight="1">
      <c r="A4" s="113" t="s">
        <v>22</v>
      </c>
      <c r="B4" s="113"/>
      <c r="C4" s="113"/>
      <c r="D4" s="113"/>
      <c r="E4" s="113" t="s">
        <v>23</v>
      </c>
      <c r="F4" s="113"/>
      <c r="G4" s="113"/>
      <c r="H4" s="113"/>
    </row>
    <row r="5" spans="1:8" ht="30" customHeight="1">
      <c r="A5" s="143" t="s">
        <v>24</v>
      </c>
      <c r="B5" s="144" t="s">
        <v>25</v>
      </c>
      <c r="C5" s="144" t="s">
        <v>26</v>
      </c>
      <c r="D5" s="145" t="s">
        <v>27</v>
      </c>
      <c r="E5" s="143" t="s">
        <v>24</v>
      </c>
      <c r="F5" s="146" t="s">
        <v>25</v>
      </c>
      <c r="G5" s="146" t="s">
        <v>26</v>
      </c>
      <c r="H5" s="147" t="s">
        <v>27</v>
      </c>
    </row>
    <row r="6" spans="1:8" ht="30" customHeight="1">
      <c r="A6" s="148" t="s">
        <v>28</v>
      </c>
      <c r="B6" s="149">
        <f>SUM(B7:B9)</f>
        <v>40296</v>
      </c>
      <c r="C6" s="149">
        <f>SUM(C7:C9)</f>
        <v>40333</v>
      </c>
      <c r="D6" s="150">
        <f aca="true" t="shared" si="0" ref="D6:D13">IF(AND(C6&lt;&gt;0,TYPE(C6)=1),(B6-C6)/C6*100,0)</f>
        <v>-0.09173629534128382</v>
      </c>
      <c r="E6" s="151" t="s">
        <v>29</v>
      </c>
      <c r="F6" s="84">
        <v>34898</v>
      </c>
      <c r="G6" s="152">
        <v>34938</v>
      </c>
      <c r="H6" s="153">
        <f>IF(AND(G6&lt;&gt;0,TYPE(G6)=1),(F6-G6)/G6*100,0)</f>
        <v>-0.11448852252561681</v>
      </c>
    </row>
    <row r="7" spans="1:8" ht="30" customHeight="1">
      <c r="A7" s="154" t="s">
        <v>107</v>
      </c>
      <c r="B7" s="155">
        <v>40296</v>
      </c>
      <c r="C7" s="156">
        <v>40333</v>
      </c>
      <c r="D7" s="153">
        <f t="shared" si="0"/>
        <v>-0.09173629534128382</v>
      </c>
      <c r="E7" s="157" t="s">
        <v>31</v>
      </c>
      <c r="F7" s="158">
        <v>4398</v>
      </c>
      <c r="G7" s="152">
        <v>4393</v>
      </c>
      <c r="H7" s="153">
        <f>IF(AND(G7&lt;&gt;0,TYPE(G7)=1),(F7-G7)/G7*100,0)</f>
        <v>0.11381743683132256</v>
      </c>
    </row>
    <row r="8" spans="1:8" ht="30" customHeight="1">
      <c r="A8" s="154" t="s">
        <v>108</v>
      </c>
      <c r="B8" s="159">
        <v>0</v>
      </c>
      <c r="C8" s="156">
        <v>0</v>
      </c>
      <c r="D8" s="153">
        <f t="shared" si="0"/>
        <v>0</v>
      </c>
      <c r="E8" s="151" t="s">
        <v>33</v>
      </c>
      <c r="F8" s="158">
        <v>0</v>
      </c>
      <c r="G8" s="152">
        <v>0</v>
      </c>
      <c r="H8" s="153">
        <f>IF(AND(G8&lt;&gt;0,TYPE(G8)=1),(F8-G8)/G8*100,0)</f>
        <v>0</v>
      </c>
    </row>
    <row r="9" spans="1:8" ht="30" customHeight="1">
      <c r="A9" s="154" t="s">
        <v>109</v>
      </c>
      <c r="B9" s="155">
        <v>0</v>
      </c>
      <c r="C9" s="160">
        <v>0</v>
      </c>
      <c r="D9" s="153">
        <f t="shared" si="0"/>
        <v>0</v>
      </c>
      <c r="E9" s="151" t="s">
        <v>35</v>
      </c>
      <c r="F9" s="158">
        <v>30907</v>
      </c>
      <c r="G9" s="83">
        <v>900</v>
      </c>
      <c r="H9" s="153">
        <f>IF(AND(G9&lt;&gt;0,TYPE(G9)=1),(F9-G9)/G9*100,0)</f>
        <v>3334.1111111111113</v>
      </c>
    </row>
    <row r="10" spans="1:10" ht="30" customHeight="1">
      <c r="A10" s="161" t="s">
        <v>110</v>
      </c>
      <c r="B10" s="149">
        <f>SUM(B11:B13)</f>
        <v>29907</v>
      </c>
      <c r="C10" s="149">
        <f>SUM(C11:C13)</f>
        <v>0</v>
      </c>
      <c r="D10" s="150">
        <f t="shared" si="0"/>
        <v>0</v>
      </c>
      <c r="E10" s="148"/>
      <c r="F10" s="158"/>
      <c r="G10" s="158"/>
      <c r="H10" s="150"/>
      <c r="I10" s="166"/>
      <c r="J10" s="166"/>
    </row>
    <row r="11" spans="1:10" ht="30" customHeight="1">
      <c r="A11" s="154" t="s">
        <v>107</v>
      </c>
      <c r="B11" s="155">
        <v>29907</v>
      </c>
      <c r="C11" s="149">
        <v>0</v>
      </c>
      <c r="D11" s="150">
        <f t="shared" si="0"/>
        <v>0</v>
      </c>
      <c r="E11" s="148"/>
      <c r="F11" s="84"/>
      <c r="G11" s="84"/>
      <c r="H11" s="150"/>
      <c r="I11" s="166"/>
      <c r="J11" s="166"/>
    </row>
    <row r="12" spans="1:10" ht="30" customHeight="1">
      <c r="A12" s="154" t="s">
        <v>108</v>
      </c>
      <c r="B12" s="159">
        <v>0</v>
      </c>
      <c r="C12" s="149">
        <v>0</v>
      </c>
      <c r="D12" s="150">
        <f t="shared" si="0"/>
        <v>0</v>
      </c>
      <c r="E12" s="148"/>
      <c r="F12" s="84"/>
      <c r="G12" s="84"/>
      <c r="H12" s="150"/>
      <c r="I12" s="166"/>
      <c r="J12" s="166"/>
    </row>
    <row r="13" spans="1:10" ht="30" customHeight="1">
      <c r="A13" s="154" t="s">
        <v>109</v>
      </c>
      <c r="B13" s="155">
        <v>0</v>
      </c>
      <c r="C13" s="84">
        <v>0</v>
      </c>
      <c r="D13" s="150">
        <f t="shared" si="0"/>
        <v>0</v>
      </c>
      <c r="E13" s="148"/>
      <c r="F13" s="162"/>
      <c r="G13" s="162"/>
      <c r="H13" s="163"/>
      <c r="I13" s="166"/>
      <c r="J13" s="166"/>
    </row>
    <row r="14" spans="1:10" ht="30" customHeight="1">
      <c r="A14" s="143"/>
      <c r="B14" s="164"/>
      <c r="C14" s="164"/>
      <c r="D14" s="150"/>
      <c r="E14" s="143" t="s">
        <v>42</v>
      </c>
      <c r="F14" s="165">
        <f>SUM(F6:F10)</f>
        <v>70203</v>
      </c>
      <c r="G14" s="165">
        <f>SUM(G6:G10)</f>
        <v>40231</v>
      </c>
      <c r="H14" s="150">
        <f>IF(AND(G14&lt;&gt;0,TYPE(G14)=1),(F14-G14)/G14*100,0)</f>
        <v>74.4997638636872</v>
      </c>
      <c r="I14" s="166"/>
      <c r="J14" s="166"/>
    </row>
    <row r="15" spans="1:10" ht="30" customHeight="1">
      <c r="A15" s="148"/>
      <c r="B15" s="84"/>
      <c r="C15" s="84"/>
      <c r="D15" s="150"/>
      <c r="E15" s="151" t="s">
        <v>48</v>
      </c>
      <c r="F15" s="84">
        <v>0</v>
      </c>
      <c r="G15" s="83">
        <v>0</v>
      </c>
      <c r="H15" s="153">
        <f>IF(AND(G15&lt;&gt;0,TYPE(G15)=1),(F15-G15)/G15*100,0)</f>
        <v>0</v>
      </c>
      <c r="I15" s="166"/>
      <c r="J15" s="166"/>
    </row>
    <row r="16" spans="1:8" ht="30" customHeight="1">
      <c r="A16" s="148"/>
      <c r="B16" s="84"/>
      <c r="C16" s="84"/>
      <c r="D16" s="150"/>
      <c r="F16" s="158"/>
      <c r="G16" s="158"/>
      <c r="H16" s="150"/>
    </row>
    <row r="17" spans="1:8" ht="30" customHeight="1">
      <c r="A17" s="148"/>
      <c r="B17" s="84"/>
      <c r="C17" s="84"/>
      <c r="D17" s="163"/>
      <c r="E17" s="148"/>
      <c r="F17" s="84"/>
      <c r="G17" s="84"/>
      <c r="H17" s="150"/>
    </row>
    <row r="18" spans="1:8" ht="30" customHeight="1">
      <c r="A18" s="148"/>
      <c r="B18" s="162"/>
      <c r="C18" s="162"/>
      <c r="D18" s="163"/>
      <c r="E18" s="89"/>
      <c r="F18" s="162"/>
      <c r="G18" s="162"/>
      <c r="H18" s="150"/>
    </row>
    <row r="19" spans="1:8" ht="30" customHeight="1">
      <c r="A19" s="143"/>
      <c r="B19" s="162"/>
      <c r="C19" s="162"/>
      <c r="D19" s="163"/>
      <c r="E19" s="143"/>
      <c r="F19" s="162"/>
      <c r="G19" s="162"/>
      <c r="H19" s="163"/>
    </row>
    <row r="20" spans="1:8" ht="30" customHeight="1">
      <c r="A20" s="143" t="s">
        <v>49</v>
      </c>
      <c r="B20" s="162">
        <f>SUM(B6,B10)</f>
        <v>70203</v>
      </c>
      <c r="C20" s="162">
        <f>SUM(C6,C10)</f>
        <v>40333</v>
      </c>
      <c r="D20" s="150">
        <f>IF(AND(C20&lt;&gt;0,TYPE(C20)=1),(B20-C20)/C20*100,0)</f>
        <v>74.05846329308507</v>
      </c>
      <c r="E20" s="143" t="s">
        <v>50</v>
      </c>
      <c r="F20" s="162">
        <f>SUM(F14:F15)</f>
        <v>70203</v>
      </c>
      <c r="G20" s="162">
        <f>SUM(G14:G15)</f>
        <v>40231</v>
      </c>
      <c r="H20" s="150">
        <f>IF(AND(G20&lt;&gt;0,TYPE(G20)=1),(F20-G20)/G20*100,0)</f>
        <v>74.4997638636872</v>
      </c>
    </row>
    <row r="21" spans="5:7" ht="18" customHeight="1">
      <c r="E21" s="166"/>
      <c r="F21" s="166"/>
      <c r="G21" s="166"/>
    </row>
    <row r="22" spans="6:7" ht="18" customHeight="1">
      <c r="F22" s="166"/>
      <c r="G22" s="166"/>
    </row>
    <row r="23" ht="18" customHeight="1">
      <c r="G23" s="166"/>
    </row>
    <row r="24" ht="18" customHeight="1">
      <c r="G24" s="16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65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135"/>
    </row>
    <row r="2" spans="1:11" ht="18" customHeight="1">
      <c r="A2" s="95" t="s">
        <v>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8" customHeight="1">
      <c r="A3" s="67" t="s">
        <v>20</v>
      </c>
      <c r="B3" s="67"/>
      <c r="C3" s="67"/>
      <c r="D3" s="67"/>
      <c r="E3" s="67"/>
      <c r="F3" s="130"/>
      <c r="G3" s="130"/>
      <c r="H3" s="130"/>
      <c r="I3" s="130"/>
      <c r="J3" s="130"/>
      <c r="K3" s="135" t="s">
        <v>21</v>
      </c>
    </row>
    <row r="4" spans="1:11" ht="25.5" customHeight="1">
      <c r="A4" s="100" t="s">
        <v>52</v>
      </c>
      <c r="B4" s="100"/>
      <c r="C4" s="100"/>
      <c r="D4" s="101"/>
      <c r="E4" s="101"/>
      <c r="F4" s="100" t="s">
        <v>53</v>
      </c>
      <c r="G4" s="131" t="s">
        <v>112</v>
      </c>
      <c r="H4" s="132"/>
      <c r="I4" s="132"/>
      <c r="J4" s="136"/>
      <c r="K4" s="70" t="s">
        <v>113</v>
      </c>
    </row>
    <row r="5" spans="1:11" ht="25.5" customHeight="1">
      <c r="A5" s="100" t="s">
        <v>56</v>
      </c>
      <c r="B5" s="100"/>
      <c r="C5" s="118"/>
      <c r="D5" s="115" t="s">
        <v>57</v>
      </c>
      <c r="E5" s="70" t="s">
        <v>114</v>
      </c>
      <c r="F5" s="100"/>
      <c r="G5" s="100" t="s">
        <v>59</v>
      </c>
      <c r="H5" s="133" t="s">
        <v>115</v>
      </c>
      <c r="I5" s="132"/>
      <c r="J5" s="136"/>
      <c r="K5" s="70"/>
    </row>
    <row r="6" spans="1:18" ht="25.5" customHeight="1">
      <c r="A6" s="108" t="s">
        <v>66</v>
      </c>
      <c r="B6" s="108" t="s">
        <v>67</v>
      </c>
      <c r="C6" s="134" t="s">
        <v>68</v>
      </c>
      <c r="D6" s="134"/>
      <c r="E6" s="108"/>
      <c r="F6" s="101"/>
      <c r="G6" s="101"/>
      <c r="H6" s="107" t="s">
        <v>69</v>
      </c>
      <c r="I6" s="108" t="s">
        <v>100</v>
      </c>
      <c r="J6" s="134" t="s">
        <v>116</v>
      </c>
      <c r="K6" s="108"/>
      <c r="L6" s="112"/>
      <c r="M6" s="112"/>
      <c r="N6" s="112"/>
      <c r="O6" s="112"/>
      <c r="P6" s="112"/>
      <c r="Q6" s="112"/>
      <c r="R6" s="112"/>
    </row>
    <row r="7" spans="1:23" ht="24.75" customHeight="1">
      <c r="A7" s="81"/>
      <c r="B7" s="81"/>
      <c r="C7" s="81"/>
      <c r="D7" s="81"/>
      <c r="E7" s="81" t="s">
        <v>59</v>
      </c>
      <c r="F7" s="85">
        <v>70203</v>
      </c>
      <c r="G7" s="85">
        <v>40296</v>
      </c>
      <c r="H7" s="84">
        <v>40296</v>
      </c>
      <c r="I7" s="137">
        <v>39296</v>
      </c>
      <c r="J7" s="85">
        <v>1000</v>
      </c>
      <c r="K7" s="84">
        <v>29907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15" ht="24.75" customHeight="1">
      <c r="A8" s="81"/>
      <c r="B8" s="81"/>
      <c r="C8" s="81"/>
      <c r="D8" s="81"/>
      <c r="E8" s="81" t="s">
        <v>73</v>
      </c>
      <c r="F8" s="85">
        <v>70203</v>
      </c>
      <c r="G8" s="85">
        <v>40296</v>
      </c>
      <c r="H8" s="84">
        <v>40296</v>
      </c>
      <c r="I8" s="137">
        <v>39296</v>
      </c>
      <c r="J8" s="85">
        <v>1000</v>
      </c>
      <c r="K8" s="84">
        <v>29907</v>
      </c>
      <c r="N8" s="112"/>
      <c r="O8" s="112"/>
    </row>
    <row r="9" spans="1:14" ht="24.75" customHeight="1">
      <c r="A9" s="81"/>
      <c r="B9" s="81"/>
      <c r="C9" s="81"/>
      <c r="D9" s="81"/>
      <c r="E9" s="81" t="s">
        <v>74</v>
      </c>
      <c r="F9" s="85">
        <v>70203</v>
      </c>
      <c r="G9" s="85">
        <v>40296</v>
      </c>
      <c r="H9" s="84">
        <v>40296</v>
      </c>
      <c r="I9" s="137">
        <v>39296</v>
      </c>
      <c r="J9" s="85">
        <v>1000</v>
      </c>
      <c r="K9" s="84">
        <v>29907</v>
      </c>
      <c r="M9" s="112"/>
      <c r="N9" s="112"/>
    </row>
    <row r="10" spans="1:12" ht="24.75" customHeight="1">
      <c r="A10" s="81" t="s">
        <v>75</v>
      </c>
      <c r="B10" s="81" t="s">
        <v>76</v>
      </c>
      <c r="C10" s="81" t="s">
        <v>76</v>
      </c>
      <c r="D10" s="81" t="s">
        <v>77</v>
      </c>
      <c r="E10" s="81" t="s">
        <v>78</v>
      </c>
      <c r="F10" s="85">
        <v>2991</v>
      </c>
      <c r="G10" s="85">
        <v>0</v>
      </c>
      <c r="H10" s="84">
        <v>0</v>
      </c>
      <c r="I10" s="137">
        <v>0</v>
      </c>
      <c r="J10" s="85">
        <v>0</v>
      </c>
      <c r="K10" s="84">
        <v>2991</v>
      </c>
      <c r="L10" s="112"/>
    </row>
    <row r="11" spans="1:12" ht="24.75" customHeight="1">
      <c r="A11" s="81" t="s">
        <v>79</v>
      </c>
      <c r="B11" s="81" t="s">
        <v>80</v>
      </c>
      <c r="C11" s="81" t="s">
        <v>81</v>
      </c>
      <c r="D11" s="81" t="s">
        <v>77</v>
      </c>
      <c r="E11" s="81" t="s">
        <v>82</v>
      </c>
      <c r="F11" s="85">
        <v>5</v>
      </c>
      <c r="G11" s="85">
        <v>5</v>
      </c>
      <c r="H11" s="84">
        <v>5</v>
      </c>
      <c r="I11" s="137">
        <v>5</v>
      </c>
      <c r="J11" s="85">
        <v>0</v>
      </c>
      <c r="K11" s="84">
        <v>0</v>
      </c>
      <c r="L11" s="112"/>
    </row>
    <row r="12" spans="1:11" ht="24.75" customHeight="1">
      <c r="A12" s="81" t="s">
        <v>79</v>
      </c>
      <c r="B12" s="81" t="s">
        <v>80</v>
      </c>
      <c r="C12" s="81" t="s">
        <v>80</v>
      </c>
      <c r="D12" s="81" t="s">
        <v>77</v>
      </c>
      <c r="E12" s="81" t="s">
        <v>83</v>
      </c>
      <c r="F12" s="85">
        <v>3259</v>
      </c>
      <c r="G12" s="85">
        <v>3259</v>
      </c>
      <c r="H12" s="84">
        <v>3259</v>
      </c>
      <c r="I12" s="137">
        <v>3259</v>
      </c>
      <c r="J12" s="85">
        <v>0</v>
      </c>
      <c r="K12" s="84">
        <v>0</v>
      </c>
    </row>
    <row r="13" spans="1:11" ht="24.75" customHeight="1">
      <c r="A13" s="81" t="s">
        <v>84</v>
      </c>
      <c r="B13" s="81" t="s">
        <v>85</v>
      </c>
      <c r="C13" s="81" t="s">
        <v>81</v>
      </c>
      <c r="D13" s="81" t="s">
        <v>77</v>
      </c>
      <c r="E13" s="81" t="s">
        <v>86</v>
      </c>
      <c r="F13" s="85">
        <v>1630</v>
      </c>
      <c r="G13" s="85">
        <v>1630</v>
      </c>
      <c r="H13" s="84">
        <v>1630</v>
      </c>
      <c r="I13" s="137">
        <v>1630</v>
      </c>
      <c r="J13" s="85">
        <v>0</v>
      </c>
      <c r="K13" s="84">
        <v>0</v>
      </c>
    </row>
    <row r="14" spans="1:11" ht="24.75" customHeight="1">
      <c r="A14" s="81" t="s">
        <v>87</v>
      </c>
      <c r="B14" s="81" t="s">
        <v>81</v>
      </c>
      <c r="C14" s="81" t="s">
        <v>88</v>
      </c>
      <c r="D14" s="81" t="s">
        <v>77</v>
      </c>
      <c r="E14" s="81" t="s">
        <v>89</v>
      </c>
      <c r="F14" s="85">
        <v>30882</v>
      </c>
      <c r="G14" s="85">
        <v>30882</v>
      </c>
      <c r="H14" s="84">
        <v>30882</v>
      </c>
      <c r="I14" s="137">
        <v>30882</v>
      </c>
      <c r="J14" s="85">
        <v>0</v>
      </c>
      <c r="K14" s="84">
        <v>0</v>
      </c>
    </row>
    <row r="15" spans="1:11" ht="24.75" customHeight="1">
      <c r="A15" s="81" t="s">
        <v>87</v>
      </c>
      <c r="B15" s="81" t="s">
        <v>81</v>
      </c>
      <c r="C15" s="81" t="s">
        <v>80</v>
      </c>
      <c r="D15" s="81" t="s">
        <v>77</v>
      </c>
      <c r="E15" s="81" t="s">
        <v>90</v>
      </c>
      <c r="F15" s="85">
        <v>11000</v>
      </c>
      <c r="G15" s="85">
        <v>0</v>
      </c>
      <c r="H15" s="84">
        <v>0</v>
      </c>
      <c r="I15" s="137">
        <v>0</v>
      </c>
      <c r="J15" s="85">
        <v>0</v>
      </c>
      <c r="K15" s="84">
        <v>11000</v>
      </c>
    </row>
    <row r="16" spans="1:12" ht="24.75" customHeight="1">
      <c r="A16" s="81" t="s">
        <v>87</v>
      </c>
      <c r="B16" s="81" t="s">
        <v>81</v>
      </c>
      <c r="C16" s="81" t="s">
        <v>91</v>
      </c>
      <c r="D16" s="81" t="s">
        <v>77</v>
      </c>
      <c r="E16" s="81" t="s">
        <v>92</v>
      </c>
      <c r="F16" s="85">
        <v>1000</v>
      </c>
      <c r="G16" s="85">
        <v>1000</v>
      </c>
      <c r="H16" s="84">
        <v>1000</v>
      </c>
      <c r="I16" s="137">
        <v>0</v>
      </c>
      <c r="J16" s="85">
        <v>1000</v>
      </c>
      <c r="K16" s="84">
        <v>0</v>
      </c>
      <c r="L16" s="112"/>
    </row>
    <row r="17" spans="1:12" ht="24.75" customHeight="1">
      <c r="A17" s="81" t="s">
        <v>87</v>
      </c>
      <c r="B17" s="81" t="s">
        <v>81</v>
      </c>
      <c r="C17" s="81" t="s">
        <v>93</v>
      </c>
      <c r="D17" s="81" t="s">
        <v>77</v>
      </c>
      <c r="E17" s="81" t="s">
        <v>94</v>
      </c>
      <c r="F17" s="85">
        <v>9876</v>
      </c>
      <c r="G17" s="85">
        <v>0</v>
      </c>
      <c r="H17" s="84">
        <v>0</v>
      </c>
      <c r="I17" s="137">
        <v>0</v>
      </c>
      <c r="J17" s="85">
        <v>0</v>
      </c>
      <c r="K17" s="84">
        <v>9876</v>
      </c>
      <c r="L17" s="112"/>
    </row>
    <row r="18" spans="1:12" ht="24.75" customHeight="1">
      <c r="A18" s="81" t="s">
        <v>87</v>
      </c>
      <c r="B18" s="81" t="s">
        <v>81</v>
      </c>
      <c r="C18" s="81" t="s">
        <v>76</v>
      </c>
      <c r="D18" s="81" t="s">
        <v>77</v>
      </c>
      <c r="E18" s="81" t="s">
        <v>95</v>
      </c>
      <c r="F18" s="85">
        <v>6040</v>
      </c>
      <c r="G18" s="85">
        <v>0</v>
      </c>
      <c r="H18" s="84">
        <v>0</v>
      </c>
      <c r="I18" s="137">
        <v>0</v>
      </c>
      <c r="J18" s="85">
        <v>0</v>
      </c>
      <c r="K18" s="84">
        <v>6040</v>
      </c>
      <c r="L18" s="112"/>
    </row>
    <row r="19" spans="1:12" ht="24.75" customHeight="1">
      <c r="A19" s="81" t="s">
        <v>96</v>
      </c>
      <c r="B19" s="81" t="s">
        <v>81</v>
      </c>
      <c r="C19" s="81" t="s">
        <v>97</v>
      </c>
      <c r="D19" s="81" t="s">
        <v>77</v>
      </c>
      <c r="E19" s="81" t="s">
        <v>98</v>
      </c>
      <c r="F19" s="85">
        <v>3520</v>
      </c>
      <c r="G19" s="85">
        <v>3520</v>
      </c>
      <c r="H19" s="84">
        <v>3520</v>
      </c>
      <c r="I19" s="137">
        <v>3520</v>
      </c>
      <c r="J19" s="85">
        <v>0</v>
      </c>
      <c r="K19" s="84">
        <v>0</v>
      </c>
      <c r="L19" s="112"/>
    </row>
    <row r="20" spans="6:10" ht="12.75" customHeight="1">
      <c r="F20" s="112"/>
      <c r="G20" s="112"/>
      <c r="J20" s="112"/>
    </row>
    <row r="21" spans="7:8" ht="12.75" customHeight="1">
      <c r="G21" s="112"/>
      <c r="H21" s="112"/>
    </row>
    <row r="22" ht="12.75" customHeight="1">
      <c r="H22" s="112"/>
    </row>
    <row r="23" spans="7:8" ht="12.75" customHeight="1">
      <c r="G23" s="112"/>
      <c r="H23" s="112"/>
    </row>
    <row r="24" ht="12.75" customHeight="1">
      <c r="G24" s="112"/>
    </row>
    <row r="26" ht="12.75" customHeight="1">
      <c r="H26" s="112"/>
    </row>
    <row r="27" ht="12.75" customHeight="1">
      <c r="H27" s="112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65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135"/>
    </row>
    <row r="2" spans="1:11" ht="18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8" customHeight="1">
      <c r="A3" s="67" t="s">
        <v>20</v>
      </c>
      <c r="B3" s="67"/>
      <c r="C3" s="67"/>
      <c r="D3" s="67"/>
      <c r="E3" s="67"/>
      <c r="F3" s="130"/>
      <c r="G3" s="130"/>
      <c r="H3" s="130"/>
      <c r="I3" s="130"/>
      <c r="J3" s="130"/>
      <c r="K3" s="135" t="s">
        <v>21</v>
      </c>
    </row>
    <row r="4" spans="1:11" ht="25.5" customHeight="1">
      <c r="A4" s="100" t="s">
        <v>52</v>
      </c>
      <c r="B4" s="100"/>
      <c r="C4" s="100"/>
      <c r="D4" s="101"/>
      <c r="E4" s="101"/>
      <c r="F4" s="100" t="s">
        <v>53</v>
      </c>
      <c r="G4" s="131" t="s">
        <v>112</v>
      </c>
      <c r="H4" s="132"/>
      <c r="I4" s="132"/>
      <c r="J4" s="136"/>
      <c r="K4" s="70" t="s">
        <v>113</v>
      </c>
    </row>
    <row r="5" spans="1:11" ht="25.5" customHeight="1">
      <c r="A5" s="100" t="s">
        <v>56</v>
      </c>
      <c r="B5" s="100"/>
      <c r="C5" s="118"/>
      <c r="D5" s="115" t="s">
        <v>57</v>
      </c>
      <c r="E5" s="70" t="s">
        <v>114</v>
      </c>
      <c r="F5" s="100"/>
      <c r="G5" s="100" t="s">
        <v>59</v>
      </c>
      <c r="H5" s="133" t="s">
        <v>115</v>
      </c>
      <c r="I5" s="132"/>
      <c r="J5" s="136"/>
      <c r="K5" s="70"/>
    </row>
    <row r="6" spans="1:18" ht="25.5" customHeight="1">
      <c r="A6" s="108" t="s">
        <v>66</v>
      </c>
      <c r="B6" s="108" t="s">
        <v>67</v>
      </c>
      <c r="C6" s="134" t="s">
        <v>68</v>
      </c>
      <c r="D6" s="134"/>
      <c r="E6" s="108"/>
      <c r="F6" s="101"/>
      <c r="G6" s="101"/>
      <c r="H6" s="107" t="s">
        <v>69</v>
      </c>
      <c r="I6" s="108" t="s">
        <v>100</v>
      </c>
      <c r="J6" s="134" t="s">
        <v>116</v>
      </c>
      <c r="K6" s="108"/>
      <c r="L6" s="112"/>
      <c r="M6" s="112"/>
      <c r="N6" s="112"/>
      <c r="O6" s="112"/>
      <c r="P6" s="112"/>
      <c r="Q6" s="112"/>
      <c r="R6" s="112"/>
    </row>
    <row r="7" spans="1:23" ht="24.75" customHeight="1">
      <c r="A7" s="81"/>
      <c r="B7" s="81"/>
      <c r="C7" s="81"/>
      <c r="D7" s="81"/>
      <c r="E7" s="81" t="s">
        <v>59</v>
      </c>
      <c r="F7" s="85">
        <v>70203</v>
      </c>
      <c r="G7" s="85">
        <v>40296</v>
      </c>
      <c r="H7" s="84">
        <v>40296</v>
      </c>
      <c r="I7" s="137">
        <v>39296</v>
      </c>
      <c r="J7" s="85">
        <v>1000</v>
      </c>
      <c r="K7" s="84">
        <v>29907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15" ht="24.75" customHeight="1">
      <c r="A8" s="81"/>
      <c r="B8" s="81"/>
      <c r="C8" s="81"/>
      <c r="D8" s="81"/>
      <c r="E8" s="81" t="s">
        <v>73</v>
      </c>
      <c r="F8" s="85">
        <v>70203</v>
      </c>
      <c r="G8" s="85">
        <v>40296</v>
      </c>
      <c r="H8" s="84">
        <v>40296</v>
      </c>
      <c r="I8" s="137">
        <v>39296</v>
      </c>
      <c r="J8" s="85">
        <v>1000</v>
      </c>
      <c r="K8" s="84">
        <v>29907</v>
      </c>
      <c r="N8" s="112"/>
      <c r="O8" s="112"/>
    </row>
    <row r="9" spans="1:14" ht="24.75" customHeight="1">
      <c r="A9" s="81"/>
      <c r="B9" s="81"/>
      <c r="C9" s="81"/>
      <c r="D9" s="81"/>
      <c r="E9" s="81" t="s">
        <v>74</v>
      </c>
      <c r="F9" s="85">
        <v>70203</v>
      </c>
      <c r="G9" s="85">
        <v>40296</v>
      </c>
      <c r="H9" s="84">
        <v>40296</v>
      </c>
      <c r="I9" s="137">
        <v>39296</v>
      </c>
      <c r="J9" s="85">
        <v>1000</v>
      </c>
      <c r="K9" s="84">
        <v>29907</v>
      </c>
      <c r="M9" s="112"/>
      <c r="N9" s="112"/>
    </row>
    <row r="10" spans="1:12" ht="24.75" customHeight="1">
      <c r="A10" s="81" t="s">
        <v>75</v>
      </c>
      <c r="B10" s="81" t="s">
        <v>76</v>
      </c>
      <c r="C10" s="81" t="s">
        <v>76</v>
      </c>
      <c r="D10" s="81" t="s">
        <v>77</v>
      </c>
      <c r="E10" s="81" t="s">
        <v>78</v>
      </c>
      <c r="F10" s="85">
        <v>2991</v>
      </c>
      <c r="G10" s="85">
        <v>0</v>
      </c>
      <c r="H10" s="84">
        <v>0</v>
      </c>
      <c r="I10" s="137">
        <v>0</v>
      </c>
      <c r="J10" s="85">
        <v>0</v>
      </c>
      <c r="K10" s="84">
        <v>2991</v>
      </c>
      <c r="L10" s="112"/>
    </row>
    <row r="11" spans="1:12" ht="24.75" customHeight="1">
      <c r="A11" s="81" t="s">
        <v>79</v>
      </c>
      <c r="B11" s="81" t="s">
        <v>80</v>
      </c>
      <c r="C11" s="81" t="s">
        <v>81</v>
      </c>
      <c r="D11" s="81" t="s">
        <v>77</v>
      </c>
      <c r="E11" s="81" t="s">
        <v>82</v>
      </c>
      <c r="F11" s="85">
        <v>5</v>
      </c>
      <c r="G11" s="85">
        <v>5</v>
      </c>
      <c r="H11" s="84">
        <v>5</v>
      </c>
      <c r="I11" s="137">
        <v>5</v>
      </c>
      <c r="J11" s="85">
        <v>0</v>
      </c>
      <c r="K11" s="84">
        <v>0</v>
      </c>
      <c r="L11" s="112"/>
    </row>
    <row r="12" spans="1:11" ht="24.75" customHeight="1">
      <c r="A12" s="81" t="s">
        <v>79</v>
      </c>
      <c r="B12" s="81" t="s">
        <v>80</v>
      </c>
      <c r="C12" s="81" t="s">
        <v>80</v>
      </c>
      <c r="D12" s="81" t="s">
        <v>77</v>
      </c>
      <c r="E12" s="81" t="s">
        <v>83</v>
      </c>
      <c r="F12" s="85">
        <v>3259</v>
      </c>
      <c r="G12" s="85">
        <v>3259</v>
      </c>
      <c r="H12" s="84">
        <v>3259</v>
      </c>
      <c r="I12" s="137">
        <v>3259</v>
      </c>
      <c r="J12" s="85">
        <v>0</v>
      </c>
      <c r="K12" s="84">
        <v>0</v>
      </c>
    </row>
    <row r="13" spans="1:11" ht="24.75" customHeight="1">
      <c r="A13" s="81" t="s">
        <v>84</v>
      </c>
      <c r="B13" s="81" t="s">
        <v>85</v>
      </c>
      <c r="C13" s="81" t="s">
        <v>81</v>
      </c>
      <c r="D13" s="81" t="s">
        <v>77</v>
      </c>
      <c r="E13" s="81" t="s">
        <v>86</v>
      </c>
      <c r="F13" s="85">
        <v>1630</v>
      </c>
      <c r="G13" s="85">
        <v>1630</v>
      </c>
      <c r="H13" s="84">
        <v>1630</v>
      </c>
      <c r="I13" s="137">
        <v>1630</v>
      </c>
      <c r="J13" s="85">
        <v>0</v>
      </c>
      <c r="K13" s="84">
        <v>0</v>
      </c>
    </row>
    <row r="14" spans="1:11" ht="24.75" customHeight="1">
      <c r="A14" s="81" t="s">
        <v>87</v>
      </c>
      <c r="B14" s="81" t="s">
        <v>81</v>
      </c>
      <c r="C14" s="81" t="s">
        <v>88</v>
      </c>
      <c r="D14" s="81" t="s">
        <v>77</v>
      </c>
      <c r="E14" s="81" t="s">
        <v>89</v>
      </c>
      <c r="F14" s="85">
        <v>30882</v>
      </c>
      <c r="G14" s="85">
        <v>30882</v>
      </c>
      <c r="H14" s="84">
        <v>30882</v>
      </c>
      <c r="I14" s="137">
        <v>30882</v>
      </c>
      <c r="J14" s="85">
        <v>0</v>
      </c>
      <c r="K14" s="84">
        <v>0</v>
      </c>
    </row>
    <row r="15" spans="1:11" ht="24.75" customHeight="1">
      <c r="A15" s="81" t="s">
        <v>87</v>
      </c>
      <c r="B15" s="81" t="s">
        <v>81</v>
      </c>
      <c r="C15" s="81" t="s">
        <v>80</v>
      </c>
      <c r="D15" s="81" t="s">
        <v>77</v>
      </c>
      <c r="E15" s="81" t="s">
        <v>90</v>
      </c>
      <c r="F15" s="85">
        <v>11000</v>
      </c>
      <c r="G15" s="85">
        <v>0</v>
      </c>
      <c r="H15" s="84">
        <v>0</v>
      </c>
      <c r="I15" s="137">
        <v>0</v>
      </c>
      <c r="J15" s="85">
        <v>0</v>
      </c>
      <c r="K15" s="84">
        <v>11000</v>
      </c>
    </row>
    <row r="16" spans="1:12" ht="24.75" customHeight="1">
      <c r="A16" s="81" t="s">
        <v>87</v>
      </c>
      <c r="B16" s="81" t="s">
        <v>81</v>
      </c>
      <c r="C16" s="81" t="s">
        <v>91</v>
      </c>
      <c r="D16" s="81" t="s">
        <v>77</v>
      </c>
      <c r="E16" s="81" t="s">
        <v>92</v>
      </c>
      <c r="F16" s="85">
        <v>1000</v>
      </c>
      <c r="G16" s="85">
        <v>1000</v>
      </c>
      <c r="H16" s="84">
        <v>1000</v>
      </c>
      <c r="I16" s="137">
        <v>0</v>
      </c>
      <c r="J16" s="85">
        <v>1000</v>
      </c>
      <c r="K16" s="84">
        <v>0</v>
      </c>
      <c r="L16" s="112"/>
    </row>
    <row r="17" spans="1:12" ht="24.75" customHeight="1">
      <c r="A17" s="81" t="s">
        <v>87</v>
      </c>
      <c r="B17" s="81" t="s">
        <v>81</v>
      </c>
      <c r="C17" s="81" t="s">
        <v>93</v>
      </c>
      <c r="D17" s="81" t="s">
        <v>77</v>
      </c>
      <c r="E17" s="81" t="s">
        <v>94</v>
      </c>
      <c r="F17" s="85">
        <v>9876</v>
      </c>
      <c r="G17" s="85">
        <v>0</v>
      </c>
      <c r="H17" s="84">
        <v>0</v>
      </c>
      <c r="I17" s="137">
        <v>0</v>
      </c>
      <c r="J17" s="85">
        <v>0</v>
      </c>
      <c r="K17" s="84">
        <v>9876</v>
      </c>
      <c r="L17" s="112"/>
    </row>
    <row r="18" spans="1:12" ht="24.75" customHeight="1">
      <c r="A18" s="81" t="s">
        <v>87</v>
      </c>
      <c r="B18" s="81" t="s">
        <v>81</v>
      </c>
      <c r="C18" s="81" t="s">
        <v>76</v>
      </c>
      <c r="D18" s="81" t="s">
        <v>77</v>
      </c>
      <c r="E18" s="81" t="s">
        <v>95</v>
      </c>
      <c r="F18" s="85">
        <v>6040</v>
      </c>
      <c r="G18" s="85">
        <v>0</v>
      </c>
      <c r="H18" s="84">
        <v>0</v>
      </c>
      <c r="I18" s="137">
        <v>0</v>
      </c>
      <c r="J18" s="85">
        <v>0</v>
      </c>
      <c r="K18" s="84">
        <v>6040</v>
      </c>
      <c r="L18" s="112"/>
    </row>
    <row r="19" spans="1:12" ht="24.75" customHeight="1">
      <c r="A19" s="81" t="s">
        <v>96</v>
      </c>
      <c r="B19" s="81" t="s">
        <v>81</v>
      </c>
      <c r="C19" s="81" t="s">
        <v>97</v>
      </c>
      <c r="D19" s="81" t="s">
        <v>77</v>
      </c>
      <c r="E19" s="81" t="s">
        <v>98</v>
      </c>
      <c r="F19" s="85">
        <v>3520</v>
      </c>
      <c r="G19" s="85">
        <v>3520</v>
      </c>
      <c r="H19" s="84">
        <v>3520</v>
      </c>
      <c r="I19" s="137">
        <v>3520</v>
      </c>
      <c r="J19" s="85">
        <v>0</v>
      </c>
      <c r="K19" s="84">
        <v>0</v>
      </c>
      <c r="L19" s="112"/>
    </row>
    <row r="20" spans="6:10" ht="12.75" customHeight="1">
      <c r="F20" s="112"/>
      <c r="G20" s="112"/>
      <c r="J20" s="112"/>
    </row>
    <row r="21" spans="7:8" ht="12.75" customHeight="1">
      <c r="G21" s="112"/>
      <c r="H21" s="112"/>
    </row>
    <row r="22" ht="12.75" customHeight="1">
      <c r="H22" s="112"/>
    </row>
    <row r="23" spans="7:8" ht="12.75" customHeight="1">
      <c r="G23" s="112"/>
      <c r="H23" s="112"/>
    </row>
    <row r="24" ht="12.75" customHeight="1">
      <c r="G24" s="112"/>
    </row>
    <row r="26" ht="12.75" customHeight="1">
      <c r="H26" s="112"/>
    </row>
    <row r="27" ht="12.75" customHeight="1">
      <c r="H27" s="112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26" t="s">
        <v>117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93"/>
      <c r="R1" s="86"/>
      <c r="S1" s="86"/>
      <c r="T1" s="86"/>
      <c r="U1" s="86"/>
      <c r="V1" s="86"/>
    </row>
    <row r="2" spans="1:22" ht="18" customHeight="1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86"/>
      <c r="S2" s="86"/>
      <c r="T2" s="86"/>
      <c r="U2" s="86"/>
      <c r="V2" s="86"/>
    </row>
    <row r="3" spans="1:22" ht="18" customHeight="1">
      <c r="A3" s="67" t="s">
        <v>20</v>
      </c>
      <c r="B3" s="67"/>
      <c r="C3" s="67"/>
      <c r="D3" s="67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93" t="s">
        <v>21</v>
      </c>
      <c r="R3" s="86"/>
      <c r="S3" s="86"/>
      <c r="T3" s="86"/>
      <c r="U3" s="86"/>
      <c r="V3" s="86"/>
    </row>
    <row r="4" spans="1:22" ht="18" customHeight="1">
      <c r="A4" s="100" t="s">
        <v>52</v>
      </c>
      <c r="B4" s="100"/>
      <c r="C4" s="100"/>
      <c r="D4" s="100"/>
      <c r="E4" s="100"/>
      <c r="F4" s="68" t="s">
        <v>59</v>
      </c>
      <c r="G4" s="68" t="s">
        <v>118</v>
      </c>
      <c r="H4" s="68" t="s">
        <v>119</v>
      </c>
      <c r="I4" s="68" t="s">
        <v>120</v>
      </c>
      <c r="J4" s="68" t="s">
        <v>121</v>
      </c>
      <c r="K4" s="68" t="s">
        <v>122</v>
      </c>
      <c r="L4" s="70" t="s">
        <v>123</v>
      </c>
      <c r="M4" s="68" t="s">
        <v>124</v>
      </c>
      <c r="N4" s="68" t="s">
        <v>125</v>
      </c>
      <c r="O4" s="68" t="s">
        <v>126</v>
      </c>
      <c r="P4" s="68" t="s">
        <v>127</v>
      </c>
      <c r="Q4" s="68" t="s">
        <v>128</v>
      </c>
      <c r="R4" s="86"/>
      <c r="S4" s="86"/>
      <c r="T4" s="86"/>
      <c r="U4" s="86"/>
      <c r="V4" s="86"/>
    </row>
    <row r="5" spans="1:22" ht="18" customHeight="1">
      <c r="A5" s="128" t="s">
        <v>56</v>
      </c>
      <c r="B5" s="128"/>
      <c r="C5" s="128"/>
      <c r="D5" s="70" t="s">
        <v>57</v>
      </c>
      <c r="E5" s="70" t="s">
        <v>129</v>
      </c>
      <c r="F5" s="68"/>
      <c r="G5" s="68"/>
      <c r="H5" s="68"/>
      <c r="I5" s="68"/>
      <c r="J5" s="68"/>
      <c r="K5" s="68"/>
      <c r="L5" s="70"/>
      <c r="M5" s="68"/>
      <c r="N5" s="68"/>
      <c r="O5" s="68"/>
      <c r="P5" s="68"/>
      <c r="Q5" s="68"/>
      <c r="R5" s="86"/>
      <c r="S5" s="86"/>
      <c r="T5" s="86"/>
      <c r="U5" s="86"/>
      <c r="V5" s="86"/>
    </row>
    <row r="6" spans="1:22" ht="44.25" customHeight="1">
      <c r="A6" s="129" t="s">
        <v>66</v>
      </c>
      <c r="B6" s="129" t="s">
        <v>67</v>
      </c>
      <c r="C6" s="129" t="s">
        <v>68</v>
      </c>
      <c r="D6" s="70"/>
      <c r="E6" s="70"/>
      <c r="F6" s="122"/>
      <c r="G6" s="122"/>
      <c r="H6" s="122"/>
      <c r="I6" s="122"/>
      <c r="J6" s="122"/>
      <c r="K6" s="122"/>
      <c r="L6" s="108"/>
      <c r="M6" s="122"/>
      <c r="N6" s="122"/>
      <c r="O6" s="122"/>
      <c r="P6" s="122"/>
      <c r="Q6" s="122"/>
      <c r="R6" s="86"/>
      <c r="S6" s="86"/>
      <c r="T6" s="86"/>
      <c r="U6" s="86"/>
      <c r="V6" s="86"/>
    </row>
    <row r="7" spans="1:22" ht="26.25" customHeight="1">
      <c r="A7" s="82"/>
      <c r="B7" s="82"/>
      <c r="C7" s="82"/>
      <c r="D7" s="82"/>
      <c r="E7" s="81" t="s">
        <v>59</v>
      </c>
      <c r="F7" s="85">
        <v>34898</v>
      </c>
      <c r="G7" s="85">
        <v>12088</v>
      </c>
      <c r="H7" s="85">
        <v>278</v>
      </c>
      <c r="I7" s="84">
        <v>5740</v>
      </c>
      <c r="J7" s="85">
        <v>0</v>
      </c>
      <c r="K7" s="85">
        <v>8158</v>
      </c>
      <c r="L7" s="85">
        <v>3259</v>
      </c>
      <c r="M7" s="85">
        <v>0</v>
      </c>
      <c r="N7" s="85">
        <v>1630</v>
      </c>
      <c r="O7" s="85">
        <v>225</v>
      </c>
      <c r="P7" s="85">
        <v>3520</v>
      </c>
      <c r="Q7" s="84">
        <v>0</v>
      </c>
      <c r="R7" s="87"/>
      <c r="S7" s="87"/>
      <c r="T7" s="87"/>
      <c r="U7" s="87"/>
      <c r="V7" s="87"/>
    </row>
    <row r="8" spans="1:22" ht="26.25" customHeight="1">
      <c r="A8" s="82"/>
      <c r="B8" s="82"/>
      <c r="C8" s="82"/>
      <c r="D8" s="82"/>
      <c r="E8" s="81" t="s">
        <v>73</v>
      </c>
      <c r="F8" s="85">
        <v>34898</v>
      </c>
      <c r="G8" s="85">
        <v>12088</v>
      </c>
      <c r="H8" s="85">
        <v>278</v>
      </c>
      <c r="I8" s="84">
        <v>5740</v>
      </c>
      <c r="J8" s="85">
        <v>0</v>
      </c>
      <c r="K8" s="85">
        <v>8158</v>
      </c>
      <c r="L8" s="85">
        <v>3259</v>
      </c>
      <c r="M8" s="85">
        <v>0</v>
      </c>
      <c r="N8" s="85">
        <v>1630</v>
      </c>
      <c r="O8" s="85">
        <v>225</v>
      </c>
      <c r="P8" s="85">
        <v>3520</v>
      </c>
      <c r="Q8" s="84">
        <v>0</v>
      </c>
      <c r="R8" s="87"/>
      <c r="S8" s="86"/>
      <c r="T8" s="86"/>
      <c r="U8" s="86"/>
      <c r="V8" s="86"/>
    </row>
    <row r="9" spans="1:22" ht="26.25" customHeight="1">
      <c r="A9" s="82"/>
      <c r="B9" s="82"/>
      <c r="C9" s="82"/>
      <c r="D9" s="82"/>
      <c r="E9" s="81" t="s">
        <v>74</v>
      </c>
      <c r="F9" s="85">
        <v>34898</v>
      </c>
      <c r="G9" s="85">
        <v>12088</v>
      </c>
      <c r="H9" s="85">
        <v>278</v>
      </c>
      <c r="I9" s="84">
        <v>5740</v>
      </c>
      <c r="J9" s="85">
        <v>0</v>
      </c>
      <c r="K9" s="85">
        <v>8158</v>
      </c>
      <c r="L9" s="85">
        <v>3259</v>
      </c>
      <c r="M9" s="85">
        <v>0</v>
      </c>
      <c r="N9" s="85">
        <v>1630</v>
      </c>
      <c r="O9" s="85">
        <v>225</v>
      </c>
      <c r="P9" s="85">
        <v>3520</v>
      </c>
      <c r="Q9" s="84">
        <v>0</v>
      </c>
      <c r="R9" s="87"/>
      <c r="S9" s="86"/>
      <c r="T9" s="86"/>
      <c r="U9" s="86"/>
      <c r="V9" s="86"/>
    </row>
    <row r="10" spans="1:22" ht="26.25" customHeight="1">
      <c r="A10" s="82" t="s">
        <v>79</v>
      </c>
      <c r="B10" s="82" t="s">
        <v>80</v>
      </c>
      <c r="C10" s="82" t="s">
        <v>80</v>
      </c>
      <c r="D10" s="82" t="s">
        <v>77</v>
      </c>
      <c r="E10" s="81" t="s">
        <v>83</v>
      </c>
      <c r="F10" s="85">
        <v>3259</v>
      </c>
      <c r="G10" s="85">
        <v>0</v>
      </c>
      <c r="H10" s="85">
        <v>0</v>
      </c>
      <c r="I10" s="84">
        <v>0</v>
      </c>
      <c r="J10" s="85">
        <v>0</v>
      </c>
      <c r="K10" s="85">
        <v>0</v>
      </c>
      <c r="L10" s="85">
        <v>3259</v>
      </c>
      <c r="M10" s="85">
        <v>0</v>
      </c>
      <c r="N10" s="85">
        <v>0</v>
      </c>
      <c r="O10" s="85">
        <v>0</v>
      </c>
      <c r="P10" s="85">
        <v>0</v>
      </c>
      <c r="Q10" s="84">
        <v>0</v>
      </c>
      <c r="R10" s="87"/>
      <c r="S10" s="86"/>
      <c r="T10" s="86"/>
      <c r="U10" s="86"/>
      <c r="V10" s="86"/>
    </row>
    <row r="11" spans="1:22" ht="26.25" customHeight="1">
      <c r="A11" s="82" t="s">
        <v>84</v>
      </c>
      <c r="B11" s="82" t="s">
        <v>85</v>
      </c>
      <c r="C11" s="82" t="s">
        <v>81</v>
      </c>
      <c r="D11" s="82" t="s">
        <v>77</v>
      </c>
      <c r="E11" s="81" t="s">
        <v>86</v>
      </c>
      <c r="F11" s="85">
        <v>1630</v>
      </c>
      <c r="G11" s="85">
        <v>0</v>
      </c>
      <c r="H11" s="85">
        <v>0</v>
      </c>
      <c r="I11" s="84">
        <v>0</v>
      </c>
      <c r="J11" s="85">
        <v>0</v>
      </c>
      <c r="K11" s="85">
        <v>0</v>
      </c>
      <c r="L11" s="85">
        <v>0</v>
      </c>
      <c r="M11" s="85">
        <v>0</v>
      </c>
      <c r="N11" s="85">
        <v>1630</v>
      </c>
      <c r="O11" s="85">
        <v>0</v>
      </c>
      <c r="P11" s="85">
        <v>0</v>
      </c>
      <c r="Q11" s="84">
        <v>0</v>
      </c>
      <c r="R11" s="86"/>
      <c r="S11" s="86"/>
      <c r="T11" s="86"/>
      <c r="U11" s="86"/>
      <c r="V11" s="86"/>
    </row>
    <row r="12" spans="1:22" ht="26.25" customHeight="1">
      <c r="A12" s="82" t="s">
        <v>87</v>
      </c>
      <c r="B12" s="82" t="s">
        <v>81</v>
      </c>
      <c r="C12" s="82" t="s">
        <v>88</v>
      </c>
      <c r="D12" s="82" t="s">
        <v>77</v>
      </c>
      <c r="E12" s="81" t="s">
        <v>89</v>
      </c>
      <c r="F12" s="85">
        <v>26489</v>
      </c>
      <c r="G12" s="85">
        <v>12088</v>
      </c>
      <c r="H12" s="85">
        <v>278</v>
      </c>
      <c r="I12" s="84">
        <v>5740</v>
      </c>
      <c r="J12" s="85">
        <v>0</v>
      </c>
      <c r="K12" s="85">
        <v>8158</v>
      </c>
      <c r="L12" s="85">
        <v>0</v>
      </c>
      <c r="M12" s="85">
        <v>0</v>
      </c>
      <c r="N12" s="85">
        <v>0</v>
      </c>
      <c r="O12" s="85">
        <v>225</v>
      </c>
      <c r="P12" s="85">
        <v>0</v>
      </c>
      <c r="Q12" s="84">
        <v>0</v>
      </c>
      <c r="R12" s="86"/>
      <c r="S12" s="86"/>
      <c r="T12" s="86"/>
      <c r="U12" s="86"/>
      <c r="V12" s="86"/>
    </row>
    <row r="13" spans="1:22" ht="26.25" customHeight="1">
      <c r="A13" s="82" t="s">
        <v>96</v>
      </c>
      <c r="B13" s="82" t="s">
        <v>81</v>
      </c>
      <c r="C13" s="82" t="s">
        <v>97</v>
      </c>
      <c r="D13" s="82" t="s">
        <v>77</v>
      </c>
      <c r="E13" s="81" t="s">
        <v>98</v>
      </c>
      <c r="F13" s="85">
        <v>3520</v>
      </c>
      <c r="G13" s="85">
        <v>0</v>
      </c>
      <c r="H13" s="85">
        <v>0</v>
      </c>
      <c r="I13" s="84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3520</v>
      </c>
      <c r="Q13" s="84">
        <v>0</v>
      </c>
      <c r="R13" s="86"/>
      <c r="S13" s="86"/>
      <c r="T13" s="86"/>
      <c r="U13" s="86"/>
      <c r="V13" s="86"/>
    </row>
    <row r="14" spans="1:22" ht="18" customHeight="1">
      <c r="A14" s="86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6"/>
      <c r="S14" s="86"/>
      <c r="T14" s="86"/>
      <c r="U14" s="86"/>
      <c r="V14" s="86"/>
    </row>
    <row r="15" spans="1:22" ht="18" customHeight="1">
      <c r="A15" s="86"/>
      <c r="B15" s="86"/>
      <c r="C15" s="86"/>
      <c r="D15" s="86"/>
      <c r="E15" s="87"/>
      <c r="F15" s="87"/>
      <c r="G15" s="87"/>
      <c r="H15" s="87"/>
      <c r="I15" s="87"/>
      <c r="J15" s="87"/>
      <c r="K15" s="86"/>
      <c r="L15" s="87"/>
      <c r="M15" s="87"/>
      <c r="N15" s="87"/>
      <c r="O15" s="87"/>
      <c r="P15" s="87"/>
      <c r="Q15" s="86"/>
      <c r="R15" s="86"/>
      <c r="S15" s="86"/>
      <c r="T15" s="86"/>
      <c r="U15" s="86"/>
      <c r="V15" s="86"/>
    </row>
    <row r="16" spans="1:22" ht="18" customHeight="1">
      <c r="A16" s="86"/>
      <c r="B16" s="86"/>
      <c r="C16" s="86"/>
      <c r="D16" s="86"/>
      <c r="E16" s="86"/>
      <c r="F16" s="86"/>
      <c r="G16" s="86"/>
      <c r="H16" s="87"/>
      <c r="I16" s="86"/>
      <c r="J16" s="86"/>
      <c r="K16" s="86"/>
      <c r="L16" s="86"/>
      <c r="M16" s="86"/>
      <c r="N16" s="86"/>
      <c r="O16" s="86"/>
      <c r="P16" s="87"/>
      <c r="Q16" s="86"/>
      <c r="R16" s="86"/>
      <c r="S16" s="86"/>
      <c r="T16" s="86"/>
      <c r="U16" s="86"/>
      <c r="V16" s="86"/>
    </row>
    <row r="17" spans="1:22" ht="18" customHeight="1">
      <c r="A17" s="86"/>
      <c r="B17" s="86"/>
      <c r="C17" s="86"/>
      <c r="D17" s="86"/>
      <c r="E17" s="86"/>
      <c r="F17" s="86"/>
      <c r="G17" s="87"/>
      <c r="H17" s="86"/>
      <c r="I17" s="87"/>
      <c r="J17" s="86"/>
      <c r="K17" s="86"/>
      <c r="L17" s="86"/>
      <c r="M17" s="86"/>
      <c r="N17" s="86"/>
      <c r="O17" s="87"/>
      <c r="P17" s="86"/>
      <c r="Q17" s="86"/>
      <c r="R17" s="86"/>
      <c r="S17" s="86"/>
      <c r="T17" s="86"/>
      <c r="U17" s="86"/>
      <c r="V17" s="86"/>
    </row>
    <row r="18" spans="1:22" ht="18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93"/>
      <c r="AG1" s="86"/>
    </row>
    <row r="2" spans="1:33" ht="18" customHeight="1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86"/>
    </row>
    <row r="3" spans="1:33" ht="18" customHeight="1">
      <c r="A3" s="67" t="s">
        <v>20</v>
      </c>
      <c r="B3" s="67"/>
      <c r="C3" s="67"/>
      <c r="D3" s="67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93" t="s">
        <v>21</v>
      </c>
      <c r="AG3" s="86"/>
    </row>
    <row r="4" spans="1:33" ht="18" customHeight="1">
      <c r="A4" s="118" t="s">
        <v>52</v>
      </c>
      <c r="B4" s="119"/>
      <c r="C4" s="119"/>
      <c r="D4" s="119"/>
      <c r="E4" s="99"/>
      <c r="F4" s="68" t="s">
        <v>59</v>
      </c>
      <c r="G4" s="68" t="s">
        <v>131</v>
      </c>
      <c r="H4" s="68" t="s">
        <v>132</v>
      </c>
      <c r="I4" s="68" t="s">
        <v>133</v>
      </c>
      <c r="J4" s="68" t="s">
        <v>134</v>
      </c>
      <c r="K4" s="68" t="s">
        <v>135</v>
      </c>
      <c r="L4" s="68" t="s">
        <v>136</v>
      </c>
      <c r="M4" s="68" t="s">
        <v>137</v>
      </c>
      <c r="N4" s="68" t="s">
        <v>138</v>
      </c>
      <c r="O4" s="68" t="s">
        <v>139</v>
      </c>
      <c r="P4" s="68" t="s">
        <v>140</v>
      </c>
      <c r="Q4" s="68" t="s">
        <v>141</v>
      </c>
      <c r="R4" s="68" t="s">
        <v>142</v>
      </c>
      <c r="S4" s="68" t="s">
        <v>143</v>
      </c>
      <c r="T4" s="70" t="s">
        <v>144</v>
      </c>
      <c r="U4" s="68" t="s">
        <v>145</v>
      </c>
      <c r="V4" s="68" t="s">
        <v>146</v>
      </c>
      <c r="W4" s="68" t="s">
        <v>147</v>
      </c>
      <c r="X4" s="68" t="s">
        <v>148</v>
      </c>
      <c r="Y4" s="68" t="s">
        <v>149</v>
      </c>
      <c r="Z4" s="68" t="s">
        <v>150</v>
      </c>
      <c r="AA4" s="68" t="s">
        <v>151</v>
      </c>
      <c r="AB4" s="68" t="s">
        <v>152</v>
      </c>
      <c r="AC4" s="68" t="s">
        <v>153</v>
      </c>
      <c r="AD4" s="68" t="s">
        <v>154</v>
      </c>
      <c r="AE4" s="69" t="s">
        <v>155</v>
      </c>
      <c r="AF4" s="54" t="s">
        <v>156</v>
      </c>
      <c r="AG4" s="86"/>
    </row>
    <row r="5" spans="1:33" ht="18" customHeight="1">
      <c r="A5" s="100" t="s">
        <v>56</v>
      </c>
      <c r="B5" s="100"/>
      <c r="C5" s="118"/>
      <c r="D5" s="70" t="s">
        <v>57</v>
      </c>
      <c r="E5" s="122" t="s">
        <v>114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70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54"/>
      <c r="AG5" s="86"/>
    </row>
    <row r="6" spans="1:33" ht="18" customHeight="1">
      <c r="A6" s="124" t="s">
        <v>66</v>
      </c>
      <c r="B6" s="124" t="s">
        <v>67</v>
      </c>
      <c r="C6" s="125" t="s">
        <v>68</v>
      </c>
      <c r="D6" s="70"/>
      <c r="E6" s="75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22"/>
      <c r="T6" s="108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60"/>
      <c r="AG6" s="86"/>
    </row>
    <row r="7" spans="1:33" ht="22.5" customHeight="1">
      <c r="A7" s="82"/>
      <c r="B7" s="82"/>
      <c r="C7" s="82"/>
      <c r="D7" s="82"/>
      <c r="E7" s="81" t="s">
        <v>59</v>
      </c>
      <c r="F7" s="85">
        <v>4398</v>
      </c>
      <c r="G7" s="85">
        <v>800</v>
      </c>
      <c r="H7" s="85">
        <v>50</v>
      </c>
      <c r="I7" s="85">
        <v>50</v>
      </c>
      <c r="J7" s="85">
        <v>0</v>
      </c>
      <c r="K7" s="85">
        <v>50</v>
      </c>
      <c r="L7" s="85">
        <v>220</v>
      </c>
      <c r="M7" s="85">
        <v>200</v>
      </c>
      <c r="N7" s="85">
        <v>0</v>
      </c>
      <c r="O7" s="85">
        <v>100</v>
      </c>
      <c r="P7" s="85">
        <v>800</v>
      </c>
      <c r="Q7" s="85">
        <v>0</v>
      </c>
      <c r="R7" s="85">
        <v>0</v>
      </c>
      <c r="S7" s="84">
        <v>0</v>
      </c>
      <c r="T7" s="83">
        <v>150</v>
      </c>
      <c r="U7" s="83">
        <v>0</v>
      </c>
      <c r="V7" s="83">
        <v>35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245</v>
      </c>
      <c r="AC7" s="83">
        <v>367</v>
      </c>
      <c r="AD7" s="83">
        <v>200</v>
      </c>
      <c r="AE7" s="83">
        <v>0</v>
      </c>
      <c r="AF7" s="83">
        <v>1131</v>
      </c>
      <c r="AG7" s="87"/>
    </row>
    <row r="8" spans="1:33" ht="22.5" customHeight="1">
      <c r="A8" s="82"/>
      <c r="B8" s="82"/>
      <c r="C8" s="82"/>
      <c r="D8" s="82"/>
      <c r="E8" s="81" t="s">
        <v>73</v>
      </c>
      <c r="F8" s="85">
        <v>4398</v>
      </c>
      <c r="G8" s="85">
        <v>800</v>
      </c>
      <c r="H8" s="85">
        <v>50</v>
      </c>
      <c r="I8" s="85">
        <v>50</v>
      </c>
      <c r="J8" s="85">
        <v>0</v>
      </c>
      <c r="K8" s="85">
        <v>50</v>
      </c>
      <c r="L8" s="85">
        <v>220</v>
      </c>
      <c r="M8" s="85">
        <v>200</v>
      </c>
      <c r="N8" s="85">
        <v>0</v>
      </c>
      <c r="O8" s="85">
        <v>100</v>
      </c>
      <c r="P8" s="85">
        <v>800</v>
      </c>
      <c r="Q8" s="85">
        <v>0</v>
      </c>
      <c r="R8" s="85">
        <v>0</v>
      </c>
      <c r="S8" s="84">
        <v>0</v>
      </c>
      <c r="T8" s="83">
        <v>150</v>
      </c>
      <c r="U8" s="83">
        <v>0</v>
      </c>
      <c r="V8" s="83">
        <v>35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245</v>
      </c>
      <c r="AC8" s="83">
        <v>367</v>
      </c>
      <c r="AD8" s="83">
        <v>200</v>
      </c>
      <c r="AE8" s="83">
        <v>0</v>
      </c>
      <c r="AF8" s="83">
        <v>1131</v>
      </c>
      <c r="AG8" s="86"/>
    </row>
    <row r="9" spans="1:33" ht="22.5" customHeight="1">
      <c r="A9" s="82"/>
      <c r="B9" s="82"/>
      <c r="C9" s="82"/>
      <c r="D9" s="82"/>
      <c r="E9" s="81" t="s">
        <v>74</v>
      </c>
      <c r="F9" s="85">
        <v>4398</v>
      </c>
      <c r="G9" s="85">
        <v>800</v>
      </c>
      <c r="H9" s="85">
        <v>50</v>
      </c>
      <c r="I9" s="85">
        <v>50</v>
      </c>
      <c r="J9" s="85">
        <v>0</v>
      </c>
      <c r="K9" s="85">
        <v>50</v>
      </c>
      <c r="L9" s="85">
        <v>220</v>
      </c>
      <c r="M9" s="85">
        <v>200</v>
      </c>
      <c r="N9" s="85">
        <v>0</v>
      </c>
      <c r="O9" s="85">
        <v>100</v>
      </c>
      <c r="P9" s="85">
        <v>800</v>
      </c>
      <c r="Q9" s="85">
        <v>0</v>
      </c>
      <c r="R9" s="85">
        <v>0</v>
      </c>
      <c r="S9" s="84">
        <v>0</v>
      </c>
      <c r="T9" s="83">
        <v>150</v>
      </c>
      <c r="U9" s="83">
        <v>0</v>
      </c>
      <c r="V9" s="83">
        <v>35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245</v>
      </c>
      <c r="AC9" s="83">
        <v>367</v>
      </c>
      <c r="AD9" s="83">
        <v>200</v>
      </c>
      <c r="AE9" s="83">
        <v>0</v>
      </c>
      <c r="AF9" s="83">
        <v>1131</v>
      </c>
      <c r="AG9" s="86"/>
    </row>
    <row r="10" spans="1:33" ht="22.5" customHeight="1">
      <c r="A10" s="82" t="s">
        <v>79</v>
      </c>
      <c r="B10" s="82" t="s">
        <v>80</v>
      </c>
      <c r="C10" s="82" t="s">
        <v>81</v>
      </c>
      <c r="D10" s="82" t="s">
        <v>77</v>
      </c>
      <c r="E10" s="81" t="s">
        <v>82</v>
      </c>
      <c r="F10" s="85">
        <v>5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4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5</v>
      </c>
      <c r="AG10" s="86"/>
    </row>
    <row r="11" spans="1:33" ht="22.5" customHeight="1">
      <c r="A11" s="82" t="s">
        <v>87</v>
      </c>
      <c r="B11" s="82" t="s">
        <v>81</v>
      </c>
      <c r="C11" s="82" t="s">
        <v>88</v>
      </c>
      <c r="D11" s="82" t="s">
        <v>77</v>
      </c>
      <c r="E11" s="81" t="s">
        <v>89</v>
      </c>
      <c r="F11" s="85">
        <v>4393</v>
      </c>
      <c r="G11" s="85">
        <v>800</v>
      </c>
      <c r="H11" s="85">
        <v>50</v>
      </c>
      <c r="I11" s="85">
        <v>50</v>
      </c>
      <c r="J11" s="85">
        <v>0</v>
      </c>
      <c r="K11" s="85">
        <v>50</v>
      </c>
      <c r="L11" s="85">
        <v>220</v>
      </c>
      <c r="M11" s="85">
        <v>200</v>
      </c>
      <c r="N11" s="85">
        <v>0</v>
      </c>
      <c r="O11" s="85">
        <v>100</v>
      </c>
      <c r="P11" s="85">
        <v>800</v>
      </c>
      <c r="Q11" s="85">
        <v>0</v>
      </c>
      <c r="R11" s="85">
        <v>0</v>
      </c>
      <c r="S11" s="84">
        <v>0</v>
      </c>
      <c r="T11" s="83">
        <v>150</v>
      </c>
      <c r="U11" s="83">
        <v>0</v>
      </c>
      <c r="V11" s="83">
        <v>35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245</v>
      </c>
      <c r="AC11" s="83">
        <v>367</v>
      </c>
      <c r="AD11" s="83">
        <v>200</v>
      </c>
      <c r="AE11" s="83">
        <v>0</v>
      </c>
      <c r="AF11" s="83">
        <v>1126</v>
      </c>
      <c r="AG11" s="86"/>
    </row>
    <row r="12" spans="1:33" ht="18" customHeight="1">
      <c r="A12" s="86"/>
      <c r="B12" s="86"/>
      <c r="C12" s="87"/>
      <c r="D12" s="87"/>
      <c r="E12" s="87"/>
      <c r="F12" s="86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6"/>
    </row>
    <row r="13" spans="1:33" ht="18" customHeight="1">
      <c r="A13" s="86"/>
      <c r="B13" s="86"/>
      <c r="C13" s="87"/>
      <c r="D13" s="87"/>
      <c r="E13" s="87"/>
      <c r="F13" s="87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6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6"/>
    </row>
    <row r="14" spans="1:33" ht="18" customHeight="1">
      <c r="A14" s="87"/>
      <c r="B14" s="86"/>
      <c r="C14" s="86"/>
      <c r="D14" s="86"/>
      <c r="E14" s="87"/>
      <c r="F14" s="87"/>
      <c r="G14" s="86"/>
      <c r="H14" s="86"/>
      <c r="I14" s="86"/>
      <c r="J14" s="87"/>
      <c r="K14" s="86"/>
      <c r="L14" s="86"/>
      <c r="M14" s="86"/>
      <c r="N14" s="86"/>
      <c r="O14" s="86"/>
      <c r="P14" s="86"/>
      <c r="Q14" s="86"/>
      <c r="R14" s="86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6"/>
      <c r="AG14" s="86"/>
    </row>
    <row r="15" spans="1:33" ht="18" customHeight="1">
      <c r="A15" s="86"/>
      <c r="B15" s="86"/>
      <c r="C15" s="86"/>
      <c r="D15" s="86"/>
      <c r="E15" s="86"/>
      <c r="F15" s="87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6"/>
      <c r="U15" s="86"/>
      <c r="V15" s="87"/>
      <c r="W15" s="86"/>
      <c r="X15" s="87"/>
      <c r="Y15" s="86"/>
      <c r="Z15" s="86"/>
      <c r="AA15" s="86"/>
      <c r="AB15" s="87"/>
      <c r="AC15" s="87"/>
      <c r="AD15" s="87"/>
      <c r="AE15" s="87"/>
      <c r="AF15" s="86"/>
      <c r="AG15" s="86"/>
    </row>
    <row r="16" spans="1:33" ht="18" customHeight="1">
      <c r="A16" s="86"/>
      <c r="B16" s="86"/>
      <c r="C16" s="86"/>
      <c r="D16" s="86"/>
      <c r="E16" s="86"/>
      <c r="F16" s="86"/>
      <c r="G16" s="87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6"/>
      <c r="T16" s="86"/>
      <c r="U16" s="86"/>
      <c r="V16" s="86"/>
      <c r="W16" s="86"/>
      <c r="X16" s="86"/>
      <c r="Y16" s="86"/>
      <c r="Z16" s="86"/>
      <c r="AA16" s="86"/>
      <c r="AB16" s="87"/>
      <c r="AC16" s="86"/>
      <c r="AD16" s="87"/>
      <c r="AE16" s="86"/>
      <c r="AF16" s="86"/>
      <c r="AG16" s="86"/>
    </row>
    <row r="17" spans="1:33" ht="18" customHeight="1">
      <c r="A17" s="86"/>
      <c r="B17" s="86"/>
      <c r="C17" s="86"/>
      <c r="D17" s="86"/>
      <c r="E17" s="86"/>
      <c r="F17" s="86"/>
      <c r="G17" s="87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  <c r="S17" s="86"/>
      <c r="T17" s="86"/>
      <c r="U17" s="86"/>
      <c r="V17" s="86"/>
      <c r="W17" s="86"/>
      <c r="X17" s="86"/>
      <c r="Y17" s="86"/>
      <c r="Z17" s="86"/>
      <c r="AA17" s="86"/>
      <c r="AB17" s="87"/>
      <c r="AC17" s="86"/>
      <c r="AD17" s="86"/>
      <c r="AE17" s="86"/>
      <c r="AF17" s="86"/>
      <c r="AG17" s="86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2021-09-06T01:57:37Z</dcterms:created>
  <dcterms:modified xsi:type="dcterms:W3CDTF">2021-09-08T03:19:21Z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